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hidePivotFieldList="1" defaultThemeVersion="123820"/>
  <mc:AlternateContent xmlns:mc="http://schemas.openxmlformats.org/markup-compatibility/2006">
    <mc:Choice Requires="x15">
      <x15ac:absPath xmlns:x15ac="http://schemas.microsoft.com/office/spreadsheetml/2010/11/ac" url="C:\Users\pc3home\Documents\CIS 205 Excel Advance Online Fullerton\Chapter 5 Assignment\"/>
    </mc:Choice>
  </mc:AlternateContent>
  <bookViews>
    <workbookView xWindow="0" yWindow="0" windowWidth="21570" windowHeight="7455"/>
  </bookViews>
  <sheets>
    <sheet name="Sales Subtotals" sheetId="2" r:id="rId1"/>
    <sheet name="Sales Data" sheetId="1" r:id="rId2"/>
  </sheets>
  <calcPr calcId="152511"/>
  <webPublishing codePage="1252"/>
</workbook>
</file>

<file path=xl/calcChain.xml><?xml version="1.0" encoding="utf-8"?>
<calcChain xmlns="http://schemas.openxmlformats.org/spreadsheetml/2006/main">
  <c r="J16" i="2" l="1"/>
  <c r="J21" i="2"/>
  <c r="J81" i="2"/>
  <c r="J22" i="2"/>
  <c r="J3" i="2"/>
  <c r="J82" i="2"/>
  <c r="J34" i="2"/>
  <c r="J7" i="2"/>
  <c r="J83" i="2"/>
  <c r="J30" i="2"/>
  <c r="J4" i="2"/>
  <c r="J76" i="2"/>
  <c r="J17" i="2"/>
  <c r="J33" i="2"/>
  <c r="J8" i="2"/>
  <c r="J9" i="2"/>
  <c r="J56" i="2"/>
  <c r="J23" i="2"/>
  <c r="J10" i="2"/>
  <c r="J78" i="2"/>
  <c r="J58" i="2"/>
  <c r="J63" i="2"/>
  <c r="J32" i="2"/>
  <c r="J24" i="2"/>
  <c r="J59" i="2"/>
  <c r="J13" i="2"/>
  <c r="J57" i="2"/>
  <c r="J66" i="2"/>
  <c r="J79" i="2"/>
  <c r="J67" i="2"/>
  <c r="J47" i="2"/>
  <c r="J54" i="2"/>
  <c r="J37" i="2"/>
  <c r="J42" i="2"/>
  <c r="J35" i="2"/>
  <c r="J44" i="2"/>
  <c r="J71" i="2"/>
  <c r="J80" i="2"/>
  <c r="J5" i="2"/>
  <c r="J68" i="2"/>
  <c r="J64" i="2"/>
  <c r="J25" i="2"/>
  <c r="J14" i="2"/>
  <c r="J26" i="2"/>
  <c r="J38" i="2"/>
  <c r="J60" i="2"/>
  <c r="J2" i="2"/>
  <c r="J75" i="2"/>
  <c r="J15" i="2"/>
  <c r="J49" i="2"/>
  <c r="J50" i="2"/>
  <c r="J77" i="2"/>
  <c r="J51" i="2"/>
  <c r="J18" i="2"/>
  <c r="J39" i="2"/>
  <c r="J61" i="2"/>
  <c r="J29" i="2"/>
  <c r="J46" i="2"/>
  <c r="J19" i="2"/>
  <c r="J73" i="2"/>
  <c r="J55" i="2"/>
  <c r="J53" i="2"/>
  <c r="J72" i="2"/>
  <c r="J11" i="2"/>
  <c r="J27" i="2"/>
  <c r="J65" i="2"/>
  <c r="J45" i="2"/>
  <c r="J12" i="2"/>
  <c r="J31" i="2"/>
  <c r="J43" i="2"/>
  <c r="J62" i="2"/>
  <c r="J40" i="2"/>
  <c r="J52" i="2"/>
  <c r="J6" i="2"/>
  <c r="J74" i="2"/>
  <c r="J69" i="2"/>
  <c r="J20" i="2"/>
  <c r="J70" i="2"/>
  <c r="J28" i="2"/>
  <c r="J48" i="2"/>
  <c r="J41" i="2"/>
  <c r="G16" i="2"/>
  <c r="G21" i="2"/>
  <c r="G81" i="2"/>
  <c r="G22" i="2"/>
  <c r="G3" i="2"/>
  <c r="G82" i="2"/>
  <c r="G34" i="2"/>
  <c r="G7" i="2"/>
  <c r="G83" i="2"/>
  <c r="G30" i="2"/>
  <c r="G4" i="2"/>
  <c r="G76" i="2"/>
  <c r="G17" i="2"/>
  <c r="G33" i="2"/>
  <c r="G8" i="2"/>
  <c r="G9" i="2"/>
  <c r="G56" i="2"/>
  <c r="G23" i="2"/>
  <c r="G10" i="2"/>
  <c r="G78" i="2"/>
  <c r="G58" i="2"/>
  <c r="G63" i="2"/>
  <c r="G32" i="2"/>
  <c r="G24" i="2"/>
  <c r="G59" i="2"/>
  <c r="G13" i="2"/>
  <c r="G57" i="2"/>
  <c r="G66" i="2"/>
  <c r="G79" i="2"/>
  <c r="G67" i="2"/>
  <c r="G47" i="2"/>
  <c r="G54" i="2"/>
  <c r="G37" i="2"/>
  <c r="G42" i="2"/>
  <c r="G35" i="2"/>
  <c r="G44" i="2"/>
  <c r="G71" i="2"/>
  <c r="G80" i="2"/>
  <c r="G5" i="2"/>
  <c r="G68" i="2"/>
  <c r="G64" i="2"/>
  <c r="G25" i="2"/>
  <c r="G14" i="2"/>
  <c r="G26" i="2"/>
  <c r="G38" i="2"/>
  <c r="G60" i="2"/>
  <c r="G2" i="2"/>
  <c r="G75" i="2"/>
  <c r="G15" i="2"/>
  <c r="G49" i="2"/>
  <c r="G50" i="2"/>
  <c r="G77" i="2"/>
  <c r="G51" i="2"/>
  <c r="G18" i="2"/>
  <c r="G39" i="2"/>
  <c r="G61" i="2"/>
  <c r="G29" i="2"/>
  <c r="G46" i="2"/>
  <c r="G19" i="2"/>
  <c r="G73" i="2"/>
  <c r="G55" i="2"/>
  <c r="G53" i="2"/>
  <c r="G72" i="2"/>
  <c r="G11" i="2"/>
  <c r="G27" i="2"/>
  <c r="G65" i="2"/>
  <c r="G45" i="2"/>
  <c r="G12" i="2"/>
  <c r="G31" i="2"/>
  <c r="G43" i="2"/>
  <c r="G62" i="2"/>
  <c r="G40" i="2"/>
  <c r="G52" i="2"/>
  <c r="G6" i="2"/>
  <c r="G74" i="2"/>
  <c r="G69" i="2"/>
  <c r="G20" i="2"/>
  <c r="G70" i="2"/>
  <c r="G28" i="2"/>
  <c r="G48" i="2"/>
  <c r="G41" i="2"/>
</calcChain>
</file>

<file path=xl/sharedStrings.xml><?xml version="1.0" encoding="utf-8"?>
<sst xmlns="http://schemas.openxmlformats.org/spreadsheetml/2006/main" count="510" uniqueCount="112">
  <si>
    <t>Address</t>
  </si>
  <si>
    <t>City</t>
  </si>
  <si>
    <t>Selling Agent</t>
  </si>
  <si>
    <t>Asking Price</t>
  </si>
  <si>
    <t>Selling Price</t>
  </si>
  <si>
    <t>Sale Date</t>
  </si>
  <si>
    <t>Listing Date</t>
  </si>
  <si>
    <t>Carey</t>
  </si>
  <si>
    <t>Minkus</t>
  </si>
  <si>
    <t>Goodrich</t>
  </si>
  <si>
    <t>Pijuan</t>
  </si>
  <si>
    <t>Lugo</t>
  </si>
  <si>
    <t>Merkin</t>
  </si>
  <si>
    <t>Hernandez</t>
  </si>
  <si>
    <t>Bethune</t>
  </si>
  <si>
    <t>Reuter</t>
  </si>
  <si>
    <t>8687 Kenwood Road</t>
  </si>
  <si>
    <t>7 Kingston Court</t>
  </si>
  <si>
    <t>1370 Pinellas Road</t>
  </si>
  <si>
    <t>1971 Glenview Road</t>
  </si>
  <si>
    <t>10995 SW 88 Court</t>
  </si>
  <si>
    <t>8030 Steeplechase Drive</t>
  </si>
  <si>
    <t>2006 Cutwater Court</t>
  </si>
  <si>
    <t>4081 Lybyer Avenue</t>
  </si>
  <si>
    <t>224 Rockaway Street</t>
  </si>
  <si>
    <t>8307 S Indian River Drive</t>
  </si>
  <si>
    <t>9408 Forest Hills Circle</t>
  </si>
  <si>
    <t>11971 SW 269 Terrace</t>
  </si>
  <si>
    <t>16235 Orange Boulevard</t>
  </si>
  <si>
    <t>2448 Woodacres Road</t>
  </si>
  <si>
    <t>1414 N Sheridan Road</t>
  </si>
  <si>
    <t>10700 Lake Shore Lane</t>
  </si>
  <si>
    <t>81 Island Drive South</t>
  </si>
  <si>
    <t>605 Reservoir Drive</t>
  </si>
  <si>
    <t>1 Southampton Place</t>
  </si>
  <si>
    <t>1629 NW 43rd Street</t>
  </si>
  <si>
    <t>21 Compass Road</t>
  </si>
  <si>
    <t>30 Kent Road</t>
  </si>
  <si>
    <t>520 E Spring Street</t>
  </si>
  <si>
    <t>4916 Rock Spring Road</t>
  </si>
  <si>
    <t>8923 Harris Drive</t>
  </si>
  <si>
    <t>1132 SW 52nd Street</t>
  </si>
  <si>
    <t>103 Jasper Drive</t>
  </si>
  <si>
    <t>1600 Reeves Street</t>
  </si>
  <si>
    <t>10 Vestal Drive</t>
  </si>
  <si>
    <t>Number</t>
  </si>
  <si>
    <t>Cedar Hills</t>
  </si>
  <si>
    <t>Lehi</t>
  </si>
  <si>
    <t>Alpine</t>
  </si>
  <si>
    <t>15 West Oak Circle</t>
  </si>
  <si>
    <t>American Fork</t>
  </si>
  <si>
    <t>143 North Mountain View</t>
  </si>
  <si>
    <t>831 South Weber</t>
  </si>
  <si>
    <t>714 Timp View Lane</t>
  </si>
  <si>
    <t>3461 East Lindon Way</t>
  </si>
  <si>
    <t>61 East Walnut Grove</t>
  </si>
  <si>
    <t>487 Blue Skies Drive</t>
  </si>
  <si>
    <t>1892 North 250 West</t>
  </si>
  <si>
    <t>876 South California Way</t>
  </si>
  <si>
    <t>Hen</t>
  </si>
  <si>
    <t>34 West Oakley Drive</t>
  </si>
  <si>
    <t>678 Mountain Circle</t>
  </si>
  <si>
    <t>876 West Hadley Way</t>
  </si>
  <si>
    <t>144 Oak Avenue</t>
  </si>
  <si>
    <t>123 Oak Avenue</t>
  </si>
  <si>
    <t>11 West Oak Circle</t>
  </si>
  <si>
    <t>750 South Apple Way</t>
  </si>
  <si>
    <t>321 West Walnut Grove</t>
  </si>
  <si>
    <t>1857 Pine Drive</t>
  </si>
  <si>
    <t>401 Pinecone Circle</t>
  </si>
  <si>
    <t>3412 Kilmer Street</t>
  </si>
  <si>
    <t>876 West Holiday</t>
  </si>
  <si>
    <t>Eagle Mountain</t>
  </si>
  <si>
    <t>314 Timp View Drive</t>
  </si>
  <si>
    <t>614 West Cedar Drive</t>
  </si>
  <si>
    <t>618 West Cedar Drive</t>
  </si>
  <si>
    <t>321 North Choctaw</t>
  </si>
  <si>
    <t>575 South Choctaw</t>
  </si>
  <si>
    <t>29 East Oak Circle</t>
  </si>
  <si>
    <t>9876 South Sunset Avenue</t>
  </si>
  <si>
    <t>1900 Glenview Road</t>
  </si>
  <si>
    <t>9000 South Sunset Avenue</t>
  </si>
  <si>
    <t>8432 South Sunset Avenue</t>
  </si>
  <si>
    <t>240 East Jefferson Way</t>
  </si>
  <si>
    <t>260 East Jefferson Way</t>
  </si>
  <si>
    <t>290 East Jefferson Way</t>
  </si>
  <si>
    <t>245 Ivy Lane</t>
  </si>
  <si>
    <t>123 Ivy Lane</t>
  </si>
  <si>
    <t>614 Lincoln Drive</t>
  </si>
  <si>
    <t>421 Ivy Lane</t>
  </si>
  <si>
    <t>765 East Sheridan Lane</t>
  </si>
  <si>
    <t>73 East Oak Street</t>
  </si>
  <si>
    <t>77 East Oak Street</t>
  </si>
  <si>
    <t>400 Ivy Lane</t>
  </si>
  <si>
    <t>3418 North Sunset Lane</t>
  </si>
  <si>
    <t>3400 North Sunset Lane</t>
  </si>
  <si>
    <t>140 East 3rd Street</t>
  </si>
  <si>
    <t>160 West 5th Street</t>
  </si>
  <si>
    <t>240 West 5th Street</t>
  </si>
  <si>
    <t>3490 North Sunset Lane</t>
  </si>
  <si>
    <t>416 East Oak</t>
  </si>
  <si>
    <t>425 East Oak</t>
  </si>
  <si>
    <t>516 East Oak</t>
  </si>
  <si>
    <t>600 Ivy Lane</t>
  </si>
  <si>
    <t>Answer these questions:</t>
  </si>
  <si>
    <t>What is the average selling price in Alpine?</t>
  </si>
  <si>
    <t>Which city has the highest average % of asking price?</t>
  </si>
  <si>
    <t>Which city has the least number of average days on market?</t>
  </si>
  <si>
    <t>What is the average days on market for all cities?</t>
  </si>
  <si>
    <t>Which city had the lowest average selling price?</t>
  </si>
  <si>
    <t>% of Asking Price</t>
  </si>
  <si>
    <t>Days on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</si>
</sst>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7" formatCode="0.0%"/>
  </numFmts>
  <fonts count="5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0" fillId="0" borderId="0" xfId="0" applyAlignment="1"/>
    <xf numFmtId="0" fontId="4" fillId="0" borderId="0" xfId="1"/>
    <xf numFmtId="0" fontId="1" fillId="0" borderId="0" xfId="2" applyNumberFormat="1" applyFont="1" applyFill="1" applyBorder="1" applyAlignment="1"/>
    <xf numFmtId="0" fontId="4" fillId="0" borderId="0" xfId="4" applyAlignment="1">
      <alignment horizontal="right" indent="2"/>
    </xf>
    <xf numFmtId="0" fontId="3" fillId="0" borderId="0" xfId="5" applyFont="1" applyAlignment="1">
      <alignment horizontal="center"/>
    </xf>
    <xf numFmtId="0" fontId="3" fillId="0" borderId="0" xfId="6" applyNumberFormat="1" applyFont="1" applyFill="1" applyBorder="1" applyAlignment="1">
      <alignment horizontal="center" vertical="center"/>
    </xf>
    <xf numFmtId="164" fontId="1" fillId="0" borderId="0" xfId="7" applyNumberFormat="1" applyFont="1" applyFill="1" applyBorder="1" applyAlignment="1"/>
    <xf numFmtId="14" fontId="1" fillId="0" borderId="0" xfId="8" applyNumberFormat="1" applyFont="1" applyFill="1" applyBorder="1" applyAlignment="1"/>
    <xf numFmtId="14" fontId="4" fillId="0" borderId="0" xfId="9" applyNumberFormat="1"/>
    <xf numFmtId="0" fontId="3" fillId="0" borderId="0" xfId="10" applyFont="1"/>
    <xf numFmtId="6" fontId="4" fillId="2" borderId="0" xfId="11" applyNumberFormat="1" applyFill="1" applyAlignment="1">
      <alignment horizontal="left"/>
    </xf>
    <xf numFmtId="0" fontId="4" fillId="2" borderId="0" xfId="12" applyFill="1" applyAlignment="1">
      <alignment horizontal="left"/>
    </xf>
    <xf numFmtId="0" fontId="2" fillId="0" borderId="0" xfId="13" applyFont="1"/>
    <xf numFmtId="0" fontId="2" fillId="2" borderId="0" xfId="14" applyFont="1" applyFill="1"/>
    <xf numFmtId="167" fontId="1" fillId="0" borderId="0" xfId="7" applyNumberFormat="1" applyFont="1" applyFill="1" applyBorder="1" applyAlignment="1"/>
  </cellXfs>
  <cellStyles count="15">
    <cellStyle name="43qE32cj9HxQNZEx3YJgBOjUvBLPpjD4KUUCzcrLCl4=-~Impsx9jZyAVHJ2PqWpJPvw==" xfId="13"/>
    <cellStyle name="9PBfhu4lo+VnF/LruPBSE9cGaQ5B/Z95ITKBEdvfhUk=-~MWxtpH8bjOcbPw+3hfiasQ==" xfId="12"/>
    <cellStyle name="dY6gEjenxyhQ77Ygwmbq5l5iPKLqR1TXQ3En7droO3E=-~V5QmNSRiT+6WRowzxwHJ0w==" xfId="2"/>
    <cellStyle name="FS7sPxdMBtwPMmjKMw0Mlp6VNECBVuVNNv93ynkL5dM=-~ZAClauG25bfGvCp7gC4jpw==" xfId="10"/>
    <cellStyle name="H+/aL6PKOZ8CE8dEny8zMO82E8ua4wHOESSggllXzVA=-~maWEuwHC6Zcbe5G5owDd9A==" xfId="9"/>
    <cellStyle name="hzBEX01wWXp2VH5DhybF4cLNwoS0zv1uWo52+BC64t4=-~ew1VIlt3OOpKqapjAd3pZA==" xfId="7"/>
    <cellStyle name="k09mRGAvHLaIbhQJE103GVwGgyBciA7bQyIJl7Z9tno=-~hb+guq6UJKJIkBmQUDDGTg==" xfId="6"/>
    <cellStyle name="lw9yqOhIUPlpc+M//myyGKsdFEXerYoBbi+6QZWNpTg=-~8zJn9M9lh6+u74bhkTENkg==" xfId="8"/>
    <cellStyle name="Normal" xfId="0" builtinId="0"/>
    <cellStyle name="Qf0rVht9+yENIZ5IZLf2fTPB1RYG5Fcpd9Yeshn/QUY=-~aTelRP2H7Zl1O6YQ1+ME1w==" xfId="1"/>
    <cellStyle name="ssyElQGoI2rrFDWypHSz+e9Rb3CjTa+2T92rM0X55UM=-~AaXcUO0bR9D2GchzgiS7Fw==" xfId="5"/>
    <cellStyle name="UmaFIHpy0FLbDWUi9L6n5gD4WReokuvR6ReKk9Y0TPI=-~FLlZVFoZOQUJA16pGDHqGQ==" xfId="14"/>
    <cellStyle name="Y8235TlJXsQSFNAChK6fjDAJ+vb3QGkIhx71c6Ls9cM=-~CAlCpMbMxowhImtUIJPJHA==" xfId="11"/>
    <cellStyle name="YTOFHc7ihMh5LjwpMLTehG5afA/yCc/Lw5zr/1CnB+0=-~klQ0FL/OBoCvMoWUvi2G/Q==" xfId="4"/>
    <cellStyle name="ZBdsfwIymhVYdTDS3OaO0xAoiRAcdCLi9cl20Wc7kvs=-~J7Q46U4ct8DgjHdqQj55CQ==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workbookViewId="0">
      <selection sqref="A1:XFD1048576"/>
    </sheetView>
  </sheetViews>
  <sheetFormatPr defaultRowHeight="12.75" x14ac:dyDescent="0.2"/>
  <cols>
    <col min="2" max="2" width="23.85546875" bestFit="1" customWidth="1"/>
    <col min="3" max="3" width="14" bestFit="1" customWidth="1"/>
    <col min="4" max="4" width="13.42578125" bestFit="1" customWidth="1"/>
    <col min="5" max="5" width="12.28515625" bestFit="1" customWidth="1"/>
    <col min="6" max="6" width="12.7109375" bestFit="1" customWidth="1"/>
    <col min="7" max="7" width="16.7109375" bestFit="1" customWidth="1"/>
    <col min="8" max="8" width="11.7109375" bestFit="1" customWidth="1"/>
    <col min="9" max="9" width="10.140625" bestFit="1" customWidth="1"/>
    <col min="10" max="10" width="15" bestFit="1" customWidth="1"/>
  </cols>
  <sheetData>
    <row r="1" spans="1:10" x14ac:dyDescent="0.2">
      <c r="A1" s="5" t="s">
        <v>45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110</v>
      </c>
      <c r="H1" s="6" t="s">
        <v>6</v>
      </c>
      <c r="I1" s="6" t="s">
        <v>5</v>
      </c>
      <c r="J1" s="6" t="s">
        <v>111</v>
      </c>
    </row>
    <row r="2" spans="1:10" x14ac:dyDescent="0.2">
      <c r="A2" s="4">
        <v>48</v>
      </c>
      <c r="B2" s="3" t="s">
        <v>32</v>
      </c>
      <c r="C2" s="3" t="s">
        <v>48</v>
      </c>
      <c r="D2" s="3" t="s">
        <v>14</v>
      </c>
      <c r="E2" s="7">
        <v>147800</v>
      </c>
      <c r="F2" s="7">
        <v>150000</v>
      </c>
      <c r="G2" s="15">
        <f>F2/E2</f>
        <v>1.0148849797023005</v>
      </c>
      <c r="H2" s="8">
        <v>42512</v>
      </c>
      <c r="I2" s="8">
        <v>42537</v>
      </c>
      <c r="J2">
        <f>I2-H2</f>
        <v>25</v>
      </c>
    </row>
    <row r="3" spans="1:10" x14ac:dyDescent="0.2">
      <c r="A3" s="4">
        <v>6</v>
      </c>
      <c r="B3" s="3" t="s">
        <v>17</v>
      </c>
      <c r="C3" s="3" t="s">
        <v>48</v>
      </c>
      <c r="D3" s="3" t="s">
        <v>7</v>
      </c>
      <c r="E3" s="7">
        <v>500000</v>
      </c>
      <c r="F3" s="7">
        <v>465000</v>
      </c>
      <c r="G3" s="15">
        <f>F3/E3</f>
        <v>0.93</v>
      </c>
      <c r="H3" s="8">
        <v>42463</v>
      </c>
      <c r="I3" s="8">
        <v>42531</v>
      </c>
      <c r="J3">
        <f>I3-H3</f>
        <v>68</v>
      </c>
    </row>
    <row r="4" spans="1:10" x14ac:dyDescent="0.2">
      <c r="A4" s="4">
        <v>12</v>
      </c>
      <c r="B4" s="3" t="s">
        <v>77</v>
      </c>
      <c r="C4" s="3" t="s">
        <v>48</v>
      </c>
      <c r="D4" s="3" t="s">
        <v>9</v>
      </c>
      <c r="E4" s="7">
        <v>750250</v>
      </c>
      <c r="F4" s="7">
        <v>700000</v>
      </c>
      <c r="G4" s="15">
        <f>F4/E4</f>
        <v>0.93302232589136957</v>
      </c>
      <c r="H4" s="8">
        <v>42472</v>
      </c>
      <c r="I4" s="8">
        <v>42675</v>
      </c>
      <c r="J4">
        <f>I4-H4</f>
        <v>203</v>
      </c>
    </row>
    <row r="5" spans="1:10" x14ac:dyDescent="0.2">
      <c r="A5" s="4">
        <v>40</v>
      </c>
      <c r="B5" s="3" t="s">
        <v>69</v>
      </c>
      <c r="C5" s="3" t="s">
        <v>48</v>
      </c>
      <c r="D5" s="3" t="s">
        <v>9</v>
      </c>
      <c r="E5" s="7">
        <v>1500120</v>
      </c>
      <c r="F5" s="7">
        <v>1400000</v>
      </c>
      <c r="G5" s="15">
        <f>F5/E5</f>
        <v>0.93325867263952222</v>
      </c>
      <c r="H5" s="8">
        <v>42495</v>
      </c>
      <c r="I5" s="8">
        <v>42643</v>
      </c>
      <c r="J5">
        <f>I5-H5</f>
        <v>148</v>
      </c>
    </row>
    <row r="6" spans="1:10" x14ac:dyDescent="0.2">
      <c r="A6" s="4">
        <v>75</v>
      </c>
      <c r="B6" s="3" t="s">
        <v>71</v>
      </c>
      <c r="C6" s="3" t="s">
        <v>48</v>
      </c>
      <c r="D6" s="3" t="s">
        <v>9</v>
      </c>
      <c r="E6" s="7">
        <v>475000</v>
      </c>
      <c r="F6" s="7">
        <v>455000</v>
      </c>
      <c r="G6" s="15">
        <f>F6/E6</f>
        <v>0.95789473684210524</v>
      </c>
      <c r="H6" s="8">
        <v>42545</v>
      </c>
      <c r="I6" s="8">
        <v>42631</v>
      </c>
      <c r="J6">
        <f>I6-H6</f>
        <v>86</v>
      </c>
    </row>
    <row r="7" spans="1:10" x14ac:dyDescent="0.2">
      <c r="A7" s="4">
        <v>9</v>
      </c>
      <c r="B7" s="3" t="s">
        <v>18</v>
      </c>
      <c r="C7" s="3" t="s">
        <v>48</v>
      </c>
      <c r="D7" s="3" t="s">
        <v>11</v>
      </c>
      <c r="E7" s="7">
        <v>219000</v>
      </c>
      <c r="F7" s="7">
        <v>215000</v>
      </c>
      <c r="G7" s="15">
        <f>F7/E7</f>
        <v>0.9817351598173516</v>
      </c>
      <c r="H7" s="8">
        <v>42468</v>
      </c>
      <c r="I7" s="8">
        <v>42523</v>
      </c>
      <c r="J7">
        <f>I7-H7</f>
        <v>55</v>
      </c>
    </row>
    <row r="8" spans="1:10" x14ac:dyDescent="0.2">
      <c r="A8" s="4">
        <v>16</v>
      </c>
      <c r="B8" s="3" t="s">
        <v>21</v>
      </c>
      <c r="C8" s="3" t="s">
        <v>48</v>
      </c>
      <c r="D8" s="3" t="s">
        <v>12</v>
      </c>
      <c r="E8" s="7">
        <v>450000</v>
      </c>
      <c r="F8" s="7">
        <v>382500</v>
      </c>
      <c r="G8" s="15">
        <f>F8/E8</f>
        <v>0.85</v>
      </c>
      <c r="H8" s="8">
        <v>42475</v>
      </c>
      <c r="I8" s="8">
        <v>42551</v>
      </c>
      <c r="J8">
        <f>I8-H8</f>
        <v>76</v>
      </c>
    </row>
    <row r="9" spans="1:10" x14ac:dyDescent="0.2">
      <c r="A9" s="4">
        <v>17</v>
      </c>
      <c r="B9" s="3" t="s">
        <v>22</v>
      </c>
      <c r="C9" s="3" t="s">
        <v>48</v>
      </c>
      <c r="D9" s="3" t="s">
        <v>8</v>
      </c>
      <c r="E9" s="7">
        <v>345000</v>
      </c>
      <c r="F9" s="7">
        <v>339999</v>
      </c>
      <c r="G9" s="15">
        <f>F9/E9</f>
        <v>0.98550434782608698</v>
      </c>
      <c r="H9" s="8">
        <v>42478</v>
      </c>
      <c r="I9" s="8">
        <v>42544</v>
      </c>
      <c r="J9">
        <f>I9-H9</f>
        <v>66</v>
      </c>
    </row>
    <row r="10" spans="1:10" x14ac:dyDescent="0.2">
      <c r="A10" s="4">
        <v>20</v>
      </c>
      <c r="B10" s="3" t="s">
        <v>23</v>
      </c>
      <c r="C10" s="3" t="s">
        <v>48</v>
      </c>
      <c r="D10" s="3" t="s">
        <v>8</v>
      </c>
      <c r="E10" s="7">
        <v>325000</v>
      </c>
      <c r="F10" s="7">
        <v>308750</v>
      </c>
      <c r="G10" s="15">
        <f>F10/E10</f>
        <v>0.95</v>
      </c>
      <c r="H10" s="8">
        <v>42479</v>
      </c>
      <c r="I10" s="8">
        <v>42553</v>
      </c>
      <c r="J10">
        <f>I10-H10</f>
        <v>74</v>
      </c>
    </row>
    <row r="11" spans="1:10" x14ac:dyDescent="0.2">
      <c r="A11" s="4">
        <v>65</v>
      </c>
      <c r="B11" s="3" t="s">
        <v>38</v>
      </c>
      <c r="C11" s="3" t="s">
        <v>48</v>
      </c>
      <c r="D11" s="3" t="s">
        <v>8</v>
      </c>
      <c r="E11" s="7">
        <v>189900</v>
      </c>
      <c r="F11" s="7">
        <v>186102</v>
      </c>
      <c r="G11" s="15">
        <f>F11/E11</f>
        <v>0.98</v>
      </c>
      <c r="H11" s="8">
        <v>42527</v>
      </c>
      <c r="I11" s="8">
        <v>42577</v>
      </c>
      <c r="J11">
        <f>I11-H11</f>
        <v>50</v>
      </c>
    </row>
    <row r="12" spans="1:10" x14ac:dyDescent="0.2">
      <c r="A12" s="4">
        <v>69</v>
      </c>
      <c r="B12" s="3" t="s">
        <v>40</v>
      </c>
      <c r="C12" s="3" t="s">
        <v>48</v>
      </c>
      <c r="D12" s="3" t="s">
        <v>8</v>
      </c>
      <c r="E12" s="7">
        <v>589000</v>
      </c>
      <c r="F12" s="7">
        <v>575000</v>
      </c>
      <c r="G12" s="15">
        <f>F12/E12</f>
        <v>0.97623089983022071</v>
      </c>
      <c r="H12" s="8">
        <v>42539</v>
      </c>
      <c r="I12" s="8">
        <v>42559</v>
      </c>
      <c r="J12">
        <f>I12-H12</f>
        <v>20</v>
      </c>
    </row>
    <row r="13" spans="1:10" x14ac:dyDescent="0.2">
      <c r="A13" s="4">
        <v>27</v>
      </c>
      <c r="B13" s="3" t="s">
        <v>24</v>
      </c>
      <c r="C13" s="3" t="s">
        <v>48</v>
      </c>
      <c r="D13" s="3" t="s">
        <v>10</v>
      </c>
      <c r="E13" s="7">
        <v>400000</v>
      </c>
      <c r="F13" s="7">
        <v>375000</v>
      </c>
      <c r="G13" s="15">
        <f>F13/E13</f>
        <v>0.9375</v>
      </c>
      <c r="H13" s="8">
        <v>42490</v>
      </c>
      <c r="I13" s="8">
        <v>42540</v>
      </c>
      <c r="J13">
        <f>I13-H13</f>
        <v>50</v>
      </c>
    </row>
    <row r="14" spans="1:10" x14ac:dyDescent="0.2">
      <c r="A14" s="4">
        <v>44</v>
      </c>
      <c r="B14" s="3" t="s">
        <v>30</v>
      </c>
      <c r="C14" s="3" t="s">
        <v>48</v>
      </c>
      <c r="D14" s="3" t="s">
        <v>10</v>
      </c>
      <c r="E14" s="7">
        <v>1250000</v>
      </c>
      <c r="F14" s="7">
        <v>1225000</v>
      </c>
      <c r="G14" s="15">
        <f>F14/E14</f>
        <v>0.98</v>
      </c>
      <c r="H14" s="8">
        <v>42502</v>
      </c>
      <c r="I14" s="8">
        <v>42527</v>
      </c>
      <c r="J14">
        <f>I14-H14</f>
        <v>25</v>
      </c>
    </row>
    <row r="15" spans="1:10" x14ac:dyDescent="0.2">
      <c r="A15" s="4">
        <v>50</v>
      </c>
      <c r="B15" s="3" t="s">
        <v>33</v>
      </c>
      <c r="C15" s="3" t="s">
        <v>48</v>
      </c>
      <c r="D15" s="3" t="s">
        <v>15</v>
      </c>
      <c r="E15" s="7">
        <v>310000</v>
      </c>
      <c r="F15" s="7">
        <v>291400</v>
      </c>
      <c r="G15" s="15">
        <f>F15/E15</f>
        <v>0.94</v>
      </c>
      <c r="H15" s="8">
        <v>42512</v>
      </c>
      <c r="I15" s="8">
        <v>42550</v>
      </c>
      <c r="J15">
        <f>I15-H15</f>
        <v>38</v>
      </c>
    </row>
    <row r="16" spans="1:10" x14ac:dyDescent="0.2">
      <c r="A16" s="4">
        <v>2</v>
      </c>
      <c r="B16" s="3" t="s">
        <v>65</v>
      </c>
      <c r="C16" s="3" t="s">
        <v>50</v>
      </c>
      <c r="D16" s="3" t="s">
        <v>7</v>
      </c>
      <c r="E16" s="7">
        <v>350000</v>
      </c>
      <c r="F16" s="7">
        <v>340000</v>
      </c>
      <c r="G16" s="15">
        <f>F16/E16</f>
        <v>0.97142857142857142</v>
      </c>
      <c r="H16" s="9">
        <v>42461</v>
      </c>
      <c r="I16" s="8">
        <v>42505</v>
      </c>
      <c r="J16">
        <f>I16-H16</f>
        <v>44</v>
      </c>
    </row>
    <row r="17" spans="1:10" x14ac:dyDescent="0.2">
      <c r="A17" s="4">
        <v>14</v>
      </c>
      <c r="B17" s="3" t="s">
        <v>51</v>
      </c>
      <c r="C17" s="3" t="s">
        <v>50</v>
      </c>
      <c r="D17" s="3" t="s">
        <v>7</v>
      </c>
      <c r="E17" s="7">
        <v>314250</v>
      </c>
      <c r="F17" s="7">
        <v>304000</v>
      </c>
      <c r="G17" s="15">
        <f>F17/E17</f>
        <v>0.96738265712012728</v>
      </c>
      <c r="H17" s="8">
        <v>42473</v>
      </c>
      <c r="I17" s="8">
        <v>42587</v>
      </c>
      <c r="J17">
        <f>I17-H17</f>
        <v>114</v>
      </c>
    </row>
    <row r="18" spans="1:10" x14ac:dyDescent="0.2">
      <c r="A18" s="4">
        <v>55</v>
      </c>
      <c r="B18" s="3" t="s">
        <v>57</v>
      </c>
      <c r="C18" s="3" t="s">
        <v>50</v>
      </c>
      <c r="D18" s="3" t="s">
        <v>7</v>
      </c>
      <c r="E18" s="7">
        <v>315250</v>
      </c>
      <c r="F18" s="7">
        <v>300000</v>
      </c>
      <c r="G18" s="15">
        <f>F18/E18</f>
        <v>0.95162569389373508</v>
      </c>
      <c r="H18" s="8">
        <v>42518</v>
      </c>
      <c r="I18" s="8">
        <v>42583</v>
      </c>
      <c r="J18">
        <f>I18-H18</f>
        <v>65</v>
      </c>
    </row>
    <row r="19" spans="1:10" x14ac:dyDescent="0.2">
      <c r="A19" s="4">
        <v>60</v>
      </c>
      <c r="B19" s="3" t="s">
        <v>60</v>
      </c>
      <c r="C19" s="3" t="s">
        <v>50</v>
      </c>
      <c r="D19" s="3" t="s">
        <v>7</v>
      </c>
      <c r="E19" s="7">
        <v>345000</v>
      </c>
      <c r="F19" s="7">
        <v>330000</v>
      </c>
      <c r="G19" s="15">
        <f>F19/E19</f>
        <v>0.95652173913043481</v>
      </c>
      <c r="H19" s="8">
        <v>42522</v>
      </c>
      <c r="I19" s="8">
        <v>42597</v>
      </c>
      <c r="J19">
        <f>I19-H19</f>
        <v>75</v>
      </c>
    </row>
    <row r="20" spans="1:10" x14ac:dyDescent="0.2">
      <c r="A20" s="4">
        <v>78</v>
      </c>
      <c r="B20" s="3" t="s">
        <v>64</v>
      </c>
      <c r="C20" s="3" t="s">
        <v>50</v>
      </c>
      <c r="D20" s="3" t="s">
        <v>7</v>
      </c>
      <c r="E20" s="7">
        <v>400000</v>
      </c>
      <c r="F20" s="7">
        <v>400000</v>
      </c>
      <c r="G20" s="15">
        <f>F20/E20</f>
        <v>1</v>
      </c>
      <c r="H20" s="8">
        <v>42551</v>
      </c>
      <c r="I20" s="8">
        <v>42566</v>
      </c>
      <c r="J20">
        <f>I20-H20</f>
        <v>15</v>
      </c>
    </row>
    <row r="21" spans="1:10" x14ac:dyDescent="0.2">
      <c r="A21" s="4">
        <v>3</v>
      </c>
      <c r="B21" s="3" t="s">
        <v>73</v>
      </c>
      <c r="C21" s="3" t="s">
        <v>50</v>
      </c>
      <c r="D21" s="3" t="s">
        <v>9</v>
      </c>
      <c r="E21" s="7">
        <v>418000</v>
      </c>
      <c r="F21" s="7">
        <v>400000</v>
      </c>
      <c r="G21" s="15">
        <f>F21/E21</f>
        <v>0.9569377990430622</v>
      </c>
      <c r="H21" s="9">
        <v>42461</v>
      </c>
      <c r="I21" s="8">
        <v>42522</v>
      </c>
      <c r="J21">
        <f>I21-H21</f>
        <v>61</v>
      </c>
    </row>
    <row r="22" spans="1:10" x14ac:dyDescent="0.2">
      <c r="A22" s="4">
        <v>5</v>
      </c>
      <c r="B22" s="3" t="s">
        <v>66</v>
      </c>
      <c r="C22" s="3" t="s">
        <v>50</v>
      </c>
      <c r="D22" s="3" t="s">
        <v>9</v>
      </c>
      <c r="E22" s="7">
        <v>385900</v>
      </c>
      <c r="F22" s="7">
        <v>385900</v>
      </c>
      <c r="G22" s="15">
        <f>F22/E22</f>
        <v>1</v>
      </c>
      <c r="H22" s="9">
        <v>42461</v>
      </c>
      <c r="I22" s="8">
        <v>42490</v>
      </c>
      <c r="J22">
        <f>I22-H22</f>
        <v>29</v>
      </c>
    </row>
    <row r="23" spans="1:10" x14ac:dyDescent="0.2">
      <c r="A23" s="4">
        <v>19</v>
      </c>
      <c r="B23" s="3" t="s">
        <v>67</v>
      </c>
      <c r="C23" s="3" t="s">
        <v>50</v>
      </c>
      <c r="D23" s="3" t="s">
        <v>9</v>
      </c>
      <c r="E23" s="7">
        <v>425000</v>
      </c>
      <c r="F23" s="7">
        <v>415000</v>
      </c>
      <c r="G23" s="15">
        <f>F23/E23</f>
        <v>0.97647058823529409</v>
      </c>
      <c r="H23" s="8">
        <v>42478</v>
      </c>
      <c r="I23" s="8">
        <v>42551</v>
      </c>
      <c r="J23">
        <f>I23-H23</f>
        <v>73</v>
      </c>
    </row>
    <row r="24" spans="1:10" x14ac:dyDescent="0.2">
      <c r="A24" s="4">
        <v>25</v>
      </c>
      <c r="B24" s="3" t="s">
        <v>53</v>
      </c>
      <c r="C24" s="3" t="s">
        <v>50</v>
      </c>
      <c r="D24" s="3" t="s">
        <v>9</v>
      </c>
      <c r="E24" s="7">
        <v>250000</v>
      </c>
      <c r="F24" s="7">
        <v>232000</v>
      </c>
      <c r="G24" s="15">
        <f>F24/E24</f>
        <v>0.92800000000000005</v>
      </c>
      <c r="H24" s="8">
        <v>42489</v>
      </c>
      <c r="I24" s="8">
        <v>42614</v>
      </c>
      <c r="J24">
        <f>I24-H24</f>
        <v>125</v>
      </c>
    </row>
    <row r="25" spans="1:10" x14ac:dyDescent="0.2">
      <c r="A25" s="4">
        <v>43</v>
      </c>
      <c r="B25" s="3" t="s">
        <v>55</v>
      </c>
      <c r="C25" s="3" t="s">
        <v>50</v>
      </c>
      <c r="D25" s="3" t="s">
        <v>9</v>
      </c>
      <c r="E25" s="7">
        <v>375000</v>
      </c>
      <c r="F25" s="7">
        <v>376000</v>
      </c>
      <c r="G25" s="15">
        <f>F25/E25</f>
        <v>1.0026666666666666</v>
      </c>
      <c r="H25" s="8">
        <v>42496</v>
      </c>
      <c r="I25" s="8">
        <v>42505</v>
      </c>
      <c r="J25">
        <f>I25-H25</f>
        <v>9</v>
      </c>
    </row>
    <row r="26" spans="1:10" x14ac:dyDescent="0.2">
      <c r="A26" s="4">
        <v>45</v>
      </c>
      <c r="B26" s="3" t="s">
        <v>56</v>
      </c>
      <c r="C26" s="3" t="s">
        <v>50</v>
      </c>
      <c r="D26" s="3" t="s">
        <v>9</v>
      </c>
      <c r="E26" s="7">
        <v>365750</v>
      </c>
      <c r="F26" s="7">
        <v>355000</v>
      </c>
      <c r="G26" s="15">
        <f>F26/E26</f>
        <v>0.9706083390293917</v>
      </c>
      <c r="H26" s="8">
        <v>42503</v>
      </c>
      <c r="I26" s="8">
        <v>42597</v>
      </c>
      <c r="J26">
        <f>I26-H26</f>
        <v>94</v>
      </c>
    </row>
    <row r="27" spans="1:10" x14ac:dyDescent="0.2">
      <c r="A27" s="4">
        <v>66</v>
      </c>
      <c r="B27" s="3" t="s">
        <v>61</v>
      </c>
      <c r="C27" s="3" t="s">
        <v>50</v>
      </c>
      <c r="D27" s="3" t="s">
        <v>9</v>
      </c>
      <c r="E27" s="7">
        <v>335000</v>
      </c>
      <c r="F27" s="7">
        <v>330000</v>
      </c>
      <c r="G27" s="15">
        <f>F27/E27</f>
        <v>0.9850746268656716</v>
      </c>
      <c r="H27" s="8">
        <v>42531</v>
      </c>
      <c r="I27" s="8">
        <v>42628</v>
      </c>
      <c r="J27">
        <f>I27-H27</f>
        <v>97</v>
      </c>
    </row>
    <row r="28" spans="1:10" x14ac:dyDescent="0.2">
      <c r="A28" s="4">
        <v>80</v>
      </c>
      <c r="B28" s="3" t="s">
        <v>63</v>
      </c>
      <c r="C28" s="3" t="s">
        <v>50</v>
      </c>
      <c r="D28" s="3" t="s">
        <v>9</v>
      </c>
      <c r="E28" s="7">
        <v>380500</v>
      </c>
      <c r="F28" s="7">
        <v>365000</v>
      </c>
      <c r="G28" s="15">
        <f>F28/E28</f>
        <v>0.95926412614980294</v>
      </c>
      <c r="H28" s="8">
        <v>42551</v>
      </c>
      <c r="I28" s="8">
        <v>42614</v>
      </c>
      <c r="J28">
        <f>I28-H28</f>
        <v>63</v>
      </c>
    </row>
    <row r="29" spans="1:10" x14ac:dyDescent="0.2">
      <c r="A29" s="4">
        <v>58</v>
      </c>
      <c r="B29" s="3" t="s">
        <v>58</v>
      </c>
      <c r="C29" s="3" t="s">
        <v>50</v>
      </c>
      <c r="D29" s="3" t="s">
        <v>59</v>
      </c>
      <c r="E29" s="7">
        <v>316000</v>
      </c>
      <c r="F29" s="7">
        <v>316000</v>
      </c>
      <c r="G29" s="15">
        <f>F29/E29</f>
        <v>1</v>
      </c>
      <c r="H29" s="8">
        <v>42521</v>
      </c>
      <c r="I29" s="8">
        <v>42551</v>
      </c>
      <c r="J29">
        <f>I29-H29</f>
        <v>30</v>
      </c>
    </row>
    <row r="30" spans="1:10" x14ac:dyDescent="0.2">
      <c r="A30" s="4">
        <v>11</v>
      </c>
      <c r="B30" s="3" t="s">
        <v>49</v>
      </c>
      <c r="C30" s="3" t="s">
        <v>50</v>
      </c>
      <c r="D30" s="3" t="s">
        <v>13</v>
      </c>
      <c r="E30" s="7">
        <v>325000</v>
      </c>
      <c r="F30" s="7">
        <v>320000</v>
      </c>
      <c r="G30" s="15">
        <f>F30/E30</f>
        <v>0.98461538461538467</v>
      </c>
      <c r="H30" s="8">
        <v>42472</v>
      </c>
      <c r="I30" s="8">
        <v>42520</v>
      </c>
      <c r="J30">
        <f>I30-H30</f>
        <v>48</v>
      </c>
    </row>
    <row r="31" spans="1:10" x14ac:dyDescent="0.2">
      <c r="A31" s="4">
        <v>70</v>
      </c>
      <c r="B31" s="3" t="s">
        <v>62</v>
      </c>
      <c r="C31" s="3" t="s">
        <v>50</v>
      </c>
      <c r="D31" s="3" t="s">
        <v>13</v>
      </c>
      <c r="E31" s="7">
        <v>345670</v>
      </c>
      <c r="F31" s="7">
        <v>345000</v>
      </c>
      <c r="G31" s="15">
        <f>F31/E31</f>
        <v>0.99806173518095298</v>
      </c>
      <c r="H31" s="8">
        <v>42541</v>
      </c>
      <c r="I31" s="8">
        <v>42643</v>
      </c>
      <c r="J31">
        <f>I31-H31</f>
        <v>102</v>
      </c>
    </row>
    <row r="32" spans="1:10" x14ac:dyDescent="0.2">
      <c r="A32" s="4">
        <v>24</v>
      </c>
      <c r="B32" s="3" t="s">
        <v>52</v>
      </c>
      <c r="C32" s="3" t="s">
        <v>50</v>
      </c>
      <c r="D32" s="3" t="s">
        <v>11</v>
      </c>
      <c r="E32" s="7">
        <v>425815</v>
      </c>
      <c r="F32" s="7">
        <v>400000</v>
      </c>
      <c r="G32" s="15">
        <f>F32/E32</f>
        <v>0.93937508072754605</v>
      </c>
      <c r="H32" s="8">
        <v>42488</v>
      </c>
      <c r="I32" s="8">
        <v>42628</v>
      </c>
      <c r="J32">
        <f>I32-H32</f>
        <v>140</v>
      </c>
    </row>
    <row r="33" spans="1:10" x14ac:dyDescent="0.2">
      <c r="A33" s="4">
        <v>15</v>
      </c>
      <c r="B33" s="3" t="s">
        <v>78</v>
      </c>
      <c r="C33" s="3" t="s">
        <v>50</v>
      </c>
      <c r="D33" s="3" t="s">
        <v>12</v>
      </c>
      <c r="E33" s="7">
        <v>555000</v>
      </c>
      <c r="F33" s="7">
        <v>500000</v>
      </c>
      <c r="G33" s="15">
        <f>F33/E33</f>
        <v>0.90090090090090091</v>
      </c>
      <c r="H33" s="8">
        <v>42473</v>
      </c>
      <c r="I33" s="8">
        <v>42658</v>
      </c>
      <c r="J33">
        <f>I33-H33</f>
        <v>185</v>
      </c>
    </row>
    <row r="34" spans="1:10" x14ac:dyDescent="0.2">
      <c r="A34" s="4">
        <v>8</v>
      </c>
      <c r="B34" s="3" t="s">
        <v>76</v>
      </c>
      <c r="C34" s="3" t="s">
        <v>50</v>
      </c>
      <c r="D34" s="3" t="s">
        <v>8</v>
      </c>
      <c r="E34" s="7">
        <v>565000</v>
      </c>
      <c r="F34" s="7">
        <v>535000</v>
      </c>
      <c r="G34" s="15">
        <f>F34/E34</f>
        <v>0.94690265486725667</v>
      </c>
      <c r="H34" s="8">
        <v>42466</v>
      </c>
      <c r="I34" s="8">
        <v>42643</v>
      </c>
      <c r="J34">
        <f>I34-H34</f>
        <v>177</v>
      </c>
    </row>
    <row r="35" spans="1:10" x14ac:dyDescent="0.2">
      <c r="A35" s="4">
        <v>36</v>
      </c>
      <c r="B35" s="3" t="s">
        <v>54</v>
      </c>
      <c r="C35" s="3" t="s">
        <v>50</v>
      </c>
      <c r="D35" s="3" t="s">
        <v>15</v>
      </c>
      <c r="E35" s="7">
        <v>450000</v>
      </c>
      <c r="F35" s="7">
        <v>400000</v>
      </c>
      <c r="G35" s="15">
        <f>F35/E35</f>
        <v>0.88888888888888884</v>
      </c>
      <c r="H35" s="8">
        <v>42492</v>
      </c>
      <c r="I35" s="8">
        <v>42643</v>
      </c>
      <c r="J35">
        <f>I35-H35</f>
        <v>151</v>
      </c>
    </row>
    <row r="36" spans="1:10" x14ac:dyDescent="0.2">
      <c r="C36" s="10" t="s">
        <v>104</v>
      </c>
    </row>
    <row r="37" spans="1:10" x14ac:dyDescent="0.2">
      <c r="A37" s="4">
        <v>34</v>
      </c>
      <c r="B37" s="3" t="s">
        <v>27</v>
      </c>
      <c r="C37" s="3" t="s">
        <v>46</v>
      </c>
      <c r="D37" s="3" t="s">
        <v>7</v>
      </c>
      <c r="E37" s="7">
        <v>410000</v>
      </c>
      <c r="F37" s="7">
        <v>397700</v>
      </c>
      <c r="G37" s="15">
        <f>F37/E37</f>
        <v>0.97</v>
      </c>
      <c r="H37" s="8">
        <v>42491</v>
      </c>
      <c r="I37" s="8">
        <v>42547</v>
      </c>
      <c r="J37">
        <f>I37-H37</f>
        <v>56</v>
      </c>
    </row>
    <row r="38" spans="1:10" x14ac:dyDescent="0.2">
      <c r="A38" s="4">
        <v>46</v>
      </c>
      <c r="B38" s="3" t="s">
        <v>31</v>
      </c>
      <c r="C38" s="3" t="s">
        <v>46</v>
      </c>
      <c r="D38" s="3" t="s">
        <v>7</v>
      </c>
      <c r="E38" s="7">
        <v>650000</v>
      </c>
      <c r="F38" s="7">
        <v>598000</v>
      </c>
      <c r="G38" s="15">
        <f>F38/E38</f>
        <v>0.92</v>
      </c>
      <c r="H38" s="8">
        <v>42505</v>
      </c>
      <c r="I38" s="8">
        <v>42530</v>
      </c>
      <c r="J38">
        <f>I38-H38</f>
        <v>25</v>
      </c>
    </row>
    <row r="39" spans="1:10" x14ac:dyDescent="0.2">
      <c r="A39" s="4">
        <v>56</v>
      </c>
      <c r="B39" s="3" t="s">
        <v>35</v>
      </c>
      <c r="C39" s="3" t="s">
        <v>46</v>
      </c>
      <c r="D39" s="3" t="s">
        <v>7</v>
      </c>
      <c r="E39" s="7">
        <v>475000</v>
      </c>
      <c r="F39" s="7">
        <v>450000</v>
      </c>
      <c r="G39" s="15">
        <f>F39/E39</f>
        <v>0.94736842105263153</v>
      </c>
      <c r="H39" s="8">
        <v>42521</v>
      </c>
      <c r="I39" s="8">
        <v>42601</v>
      </c>
      <c r="J39">
        <f>I39-H39</f>
        <v>80</v>
      </c>
    </row>
    <row r="40" spans="1:10" x14ac:dyDescent="0.2">
      <c r="A40" s="4">
        <v>73</v>
      </c>
      <c r="B40" s="3" t="s">
        <v>44</v>
      </c>
      <c r="C40" s="3" t="s">
        <v>46</v>
      </c>
      <c r="D40" s="3" t="s">
        <v>7</v>
      </c>
      <c r="E40" s="7">
        <v>555000</v>
      </c>
      <c r="F40" s="7">
        <v>565000</v>
      </c>
      <c r="G40" s="15">
        <f>F40/E40</f>
        <v>1.0180180180180181</v>
      </c>
      <c r="H40" s="8">
        <v>42545</v>
      </c>
      <c r="I40" s="8">
        <v>42551</v>
      </c>
      <c r="J40">
        <f>I40-H40</f>
        <v>6</v>
      </c>
    </row>
    <row r="41" spans="1:10" x14ac:dyDescent="0.2">
      <c r="A41" s="4">
        <v>1</v>
      </c>
      <c r="B41" s="3" t="s">
        <v>16</v>
      </c>
      <c r="C41" s="3" t="s">
        <v>46</v>
      </c>
      <c r="D41" s="3" t="s">
        <v>13</v>
      </c>
      <c r="E41" s="7">
        <v>725000</v>
      </c>
      <c r="F41" s="7">
        <v>645250</v>
      </c>
      <c r="G41" s="15">
        <f>F41/E41</f>
        <v>0.89</v>
      </c>
      <c r="H41" s="9">
        <v>42461</v>
      </c>
      <c r="I41" s="8">
        <v>42537</v>
      </c>
      <c r="J41">
        <f>I41-H41</f>
        <v>76</v>
      </c>
    </row>
    <row r="42" spans="1:10" x14ac:dyDescent="0.2">
      <c r="A42" s="4">
        <v>35</v>
      </c>
      <c r="B42" s="3" t="s">
        <v>68</v>
      </c>
      <c r="C42" s="3" t="s">
        <v>46</v>
      </c>
      <c r="D42" s="3" t="s">
        <v>13</v>
      </c>
      <c r="E42" s="7">
        <v>560700</v>
      </c>
      <c r="F42" s="7">
        <v>550000</v>
      </c>
      <c r="G42" s="15">
        <f>F42/E42</f>
        <v>0.98091671125378987</v>
      </c>
      <c r="H42" s="8">
        <v>42491</v>
      </c>
      <c r="I42" s="8">
        <v>42520</v>
      </c>
      <c r="J42">
        <f>I42-H42</f>
        <v>29</v>
      </c>
    </row>
    <row r="43" spans="1:10" x14ac:dyDescent="0.2">
      <c r="A43" s="4">
        <v>71</v>
      </c>
      <c r="B43" s="3" t="s">
        <v>41</v>
      </c>
      <c r="C43" s="3" t="s">
        <v>46</v>
      </c>
      <c r="D43" s="3" t="s">
        <v>13</v>
      </c>
      <c r="E43" s="7">
        <v>254500</v>
      </c>
      <c r="F43" s="7">
        <v>236685</v>
      </c>
      <c r="G43" s="15">
        <f>F43/E43</f>
        <v>0.93</v>
      </c>
      <c r="H43" s="8">
        <v>42544</v>
      </c>
      <c r="I43" s="8">
        <v>42634</v>
      </c>
      <c r="J43">
        <f>I43-H43</f>
        <v>90</v>
      </c>
    </row>
    <row r="44" spans="1:10" x14ac:dyDescent="0.2">
      <c r="A44" s="4">
        <v>37</v>
      </c>
      <c r="B44" s="3" t="s">
        <v>28</v>
      </c>
      <c r="C44" s="3" t="s">
        <v>46</v>
      </c>
      <c r="D44" s="3" t="s">
        <v>11</v>
      </c>
      <c r="E44" s="7">
        <v>395000</v>
      </c>
      <c r="F44" s="7">
        <v>380000</v>
      </c>
      <c r="G44" s="15">
        <f>F44/E44</f>
        <v>0.96202531645569622</v>
      </c>
      <c r="H44" s="8">
        <v>42495</v>
      </c>
      <c r="I44" s="8">
        <v>42567</v>
      </c>
      <c r="J44">
        <f>I44-H44</f>
        <v>72</v>
      </c>
    </row>
    <row r="45" spans="1:10" x14ac:dyDescent="0.2">
      <c r="A45" s="4">
        <v>68</v>
      </c>
      <c r="B45" s="3" t="s">
        <v>39</v>
      </c>
      <c r="C45" s="3" t="s">
        <v>46</v>
      </c>
      <c r="D45" s="3" t="s">
        <v>11</v>
      </c>
      <c r="E45" s="7">
        <v>275000</v>
      </c>
      <c r="F45" s="7">
        <v>264000</v>
      </c>
      <c r="G45" s="15">
        <f>F45/E45</f>
        <v>0.96</v>
      </c>
      <c r="H45" s="8">
        <v>42534</v>
      </c>
      <c r="I45" s="8">
        <v>42572</v>
      </c>
      <c r="J45">
        <f>I45-H45</f>
        <v>38</v>
      </c>
    </row>
    <row r="46" spans="1:10" x14ac:dyDescent="0.2">
      <c r="A46" s="4">
        <v>59</v>
      </c>
      <c r="B46" s="3" t="s">
        <v>36</v>
      </c>
      <c r="C46" s="3" t="s">
        <v>46</v>
      </c>
      <c r="D46" s="3" t="s">
        <v>12</v>
      </c>
      <c r="E46" s="7">
        <v>289900</v>
      </c>
      <c r="F46" s="7">
        <v>279000</v>
      </c>
      <c r="G46" s="15">
        <f>F46/E46</f>
        <v>0.96240082787167991</v>
      </c>
      <c r="H46" s="8">
        <v>42521</v>
      </c>
      <c r="I46" s="8">
        <v>42522</v>
      </c>
      <c r="J46">
        <f>I46-H46</f>
        <v>1</v>
      </c>
    </row>
    <row r="47" spans="1:10" x14ac:dyDescent="0.2">
      <c r="A47" s="4">
        <v>32</v>
      </c>
      <c r="B47" s="3" t="s">
        <v>26</v>
      </c>
      <c r="C47" s="3" t="s">
        <v>46</v>
      </c>
      <c r="D47" s="3" t="s">
        <v>15</v>
      </c>
      <c r="E47" s="7">
        <v>185500</v>
      </c>
      <c r="F47" s="7">
        <v>179000</v>
      </c>
      <c r="G47" s="15">
        <f>F47/E47</f>
        <v>0.96495956873315369</v>
      </c>
      <c r="H47" s="8">
        <v>42491</v>
      </c>
      <c r="I47" s="8">
        <v>42527</v>
      </c>
      <c r="J47">
        <f>I47-H47</f>
        <v>36</v>
      </c>
    </row>
    <row r="48" spans="1:10" x14ac:dyDescent="0.2">
      <c r="A48" s="4">
        <v>81</v>
      </c>
      <c r="B48" s="3" t="s">
        <v>43</v>
      </c>
      <c r="C48" s="3" t="s">
        <v>46</v>
      </c>
      <c r="D48" s="3" t="s">
        <v>15</v>
      </c>
      <c r="E48" s="7">
        <v>245900</v>
      </c>
      <c r="F48" s="7">
        <v>233605</v>
      </c>
      <c r="G48" s="15">
        <f>F48/E48</f>
        <v>0.95</v>
      </c>
      <c r="H48" s="8">
        <v>42551</v>
      </c>
      <c r="I48" s="8">
        <v>42598</v>
      </c>
      <c r="J48">
        <f>I48-H48</f>
        <v>47</v>
      </c>
    </row>
    <row r="49" spans="1:10" x14ac:dyDescent="0.2">
      <c r="A49" s="4">
        <v>51</v>
      </c>
      <c r="B49" s="3" t="s">
        <v>92</v>
      </c>
      <c r="C49" s="3" t="s">
        <v>72</v>
      </c>
      <c r="D49" s="3" t="s">
        <v>14</v>
      </c>
      <c r="E49" s="7">
        <v>345000</v>
      </c>
      <c r="F49" s="7">
        <v>335000</v>
      </c>
      <c r="G49" s="15">
        <f>F49/E49</f>
        <v>0.97101449275362317</v>
      </c>
      <c r="H49" s="8">
        <v>42513</v>
      </c>
      <c r="I49" s="8">
        <v>42544</v>
      </c>
      <c r="J49">
        <f>I49-H49</f>
        <v>31</v>
      </c>
    </row>
    <row r="50" spans="1:10" x14ac:dyDescent="0.2">
      <c r="A50" s="4">
        <v>52</v>
      </c>
      <c r="B50" s="3" t="s">
        <v>93</v>
      </c>
      <c r="C50" s="3" t="s">
        <v>72</v>
      </c>
      <c r="D50" s="3" t="s">
        <v>14</v>
      </c>
      <c r="E50" s="7">
        <v>375000</v>
      </c>
      <c r="F50" s="7">
        <v>330000</v>
      </c>
      <c r="G50" s="15">
        <f>F50/E50</f>
        <v>0.88</v>
      </c>
      <c r="H50" s="8">
        <v>42516</v>
      </c>
      <c r="I50" s="8">
        <v>42612</v>
      </c>
      <c r="J50">
        <f>I50-H50</f>
        <v>96</v>
      </c>
    </row>
    <row r="51" spans="1:10" x14ac:dyDescent="0.2">
      <c r="A51" s="4">
        <v>54</v>
      </c>
      <c r="B51" s="3" t="s">
        <v>94</v>
      </c>
      <c r="C51" s="3" t="s">
        <v>72</v>
      </c>
      <c r="D51" s="3" t="s">
        <v>14</v>
      </c>
      <c r="E51" s="7">
        <v>450000</v>
      </c>
      <c r="F51" s="7">
        <v>400000</v>
      </c>
      <c r="G51" s="15">
        <f>F51/E51</f>
        <v>0.88888888888888884</v>
      </c>
      <c r="H51" s="8">
        <v>42518</v>
      </c>
      <c r="I51" s="8">
        <v>42597</v>
      </c>
      <c r="J51">
        <f>I51-H51</f>
        <v>79</v>
      </c>
    </row>
    <row r="52" spans="1:10" x14ac:dyDescent="0.2">
      <c r="A52" s="4">
        <v>74</v>
      </c>
      <c r="B52" s="3" t="s">
        <v>101</v>
      </c>
      <c r="C52" s="3" t="s">
        <v>72</v>
      </c>
      <c r="D52" s="3" t="s">
        <v>14</v>
      </c>
      <c r="E52" s="7">
        <v>275900</v>
      </c>
      <c r="F52" s="7">
        <v>250000</v>
      </c>
      <c r="G52" s="15">
        <f>F52/E52</f>
        <v>0.90612540775643347</v>
      </c>
      <c r="H52" s="8">
        <v>42545</v>
      </c>
      <c r="I52" s="8">
        <v>42597</v>
      </c>
      <c r="J52">
        <f>I52-H52</f>
        <v>52</v>
      </c>
    </row>
    <row r="53" spans="1:10" x14ac:dyDescent="0.2">
      <c r="A53" s="4">
        <v>63</v>
      </c>
      <c r="B53" s="3" t="s">
        <v>97</v>
      </c>
      <c r="C53" s="3" t="s">
        <v>72</v>
      </c>
      <c r="D53" s="3" t="s">
        <v>7</v>
      </c>
      <c r="E53" s="7">
        <v>410000</v>
      </c>
      <c r="F53" s="7">
        <v>350750</v>
      </c>
      <c r="G53" s="15">
        <f>F53/E53</f>
        <v>0.85548780487804876</v>
      </c>
      <c r="H53" s="8">
        <v>42524</v>
      </c>
      <c r="I53" s="8">
        <v>42658</v>
      </c>
      <c r="J53">
        <f>I53-H53</f>
        <v>134</v>
      </c>
    </row>
    <row r="54" spans="1:10" x14ac:dyDescent="0.2">
      <c r="A54" s="4">
        <v>33</v>
      </c>
      <c r="B54" s="3" t="s">
        <v>86</v>
      </c>
      <c r="C54" s="3" t="s">
        <v>72</v>
      </c>
      <c r="D54" s="3" t="s">
        <v>9</v>
      </c>
      <c r="E54" s="7">
        <v>395000</v>
      </c>
      <c r="F54" s="7">
        <v>375000</v>
      </c>
      <c r="G54" s="15">
        <f>F54/E54</f>
        <v>0.94936708860759489</v>
      </c>
      <c r="H54" s="8">
        <v>42491</v>
      </c>
      <c r="I54" s="8">
        <v>42567</v>
      </c>
      <c r="J54">
        <f>I54-H54</f>
        <v>76</v>
      </c>
    </row>
    <row r="55" spans="1:10" x14ac:dyDescent="0.2">
      <c r="A55" s="4">
        <v>62</v>
      </c>
      <c r="B55" s="3" t="s">
        <v>96</v>
      </c>
      <c r="C55" s="3" t="s">
        <v>72</v>
      </c>
      <c r="D55" s="3" t="s">
        <v>59</v>
      </c>
      <c r="E55" s="7">
        <v>399000</v>
      </c>
      <c r="F55" s="7">
        <v>350000</v>
      </c>
      <c r="G55" s="15">
        <f>F55/E55</f>
        <v>0.8771929824561403</v>
      </c>
      <c r="H55" s="8">
        <v>42523</v>
      </c>
      <c r="I55" s="8">
        <v>42704</v>
      </c>
      <c r="J55">
        <f>I55-H55</f>
        <v>181</v>
      </c>
    </row>
    <row r="56" spans="1:10" x14ac:dyDescent="0.2">
      <c r="A56" s="4">
        <v>18</v>
      </c>
      <c r="B56" s="3" t="s">
        <v>79</v>
      </c>
      <c r="C56" s="3" t="s">
        <v>72</v>
      </c>
      <c r="D56" s="3" t="s">
        <v>13</v>
      </c>
      <c r="E56" s="7">
        <v>300000</v>
      </c>
      <c r="F56" s="7">
        <v>300000</v>
      </c>
      <c r="G56" s="15">
        <f>F56/E56</f>
        <v>1</v>
      </c>
      <c r="H56" s="8">
        <v>42478</v>
      </c>
      <c r="I56" s="8">
        <v>42490</v>
      </c>
      <c r="J56">
        <f>I56-H56</f>
        <v>12</v>
      </c>
    </row>
    <row r="57" spans="1:10" x14ac:dyDescent="0.2">
      <c r="A57" s="4">
        <v>28</v>
      </c>
      <c r="B57" s="3" t="s">
        <v>84</v>
      </c>
      <c r="C57" s="3" t="s">
        <v>72</v>
      </c>
      <c r="D57" s="3" t="s">
        <v>13</v>
      </c>
      <c r="E57" s="7">
        <v>450000</v>
      </c>
      <c r="F57" s="7">
        <v>400000</v>
      </c>
      <c r="G57" s="15">
        <f>F57/E57</f>
        <v>0.88888888888888884</v>
      </c>
      <c r="H57" s="8">
        <v>42490</v>
      </c>
      <c r="I57" s="8">
        <v>42644</v>
      </c>
      <c r="J57">
        <f>I57-H57</f>
        <v>154</v>
      </c>
    </row>
    <row r="58" spans="1:10" x14ac:dyDescent="0.2">
      <c r="A58" s="4">
        <v>22</v>
      </c>
      <c r="B58" s="3" t="s">
        <v>81</v>
      </c>
      <c r="C58" s="3" t="s">
        <v>72</v>
      </c>
      <c r="D58" s="3" t="s">
        <v>11</v>
      </c>
      <c r="E58" s="7">
        <v>325000</v>
      </c>
      <c r="F58" s="7">
        <v>320000</v>
      </c>
      <c r="G58" s="15">
        <f>F58/E58</f>
        <v>0.98461538461538467</v>
      </c>
      <c r="H58" s="8">
        <v>42488</v>
      </c>
      <c r="I58" s="8">
        <v>42518</v>
      </c>
      <c r="J58">
        <f>I58-H58</f>
        <v>30</v>
      </c>
    </row>
    <row r="59" spans="1:10" x14ac:dyDescent="0.2">
      <c r="A59" s="4">
        <v>26</v>
      </c>
      <c r="B59" s="3" t="s">
        <v>83</v>
      </c>
      <c r="C59" s="3" t="s">
        <v>72</v>
      </c>
      <c r="D59" s="3" t="s">
        <v>11</v>
      </c>
      <c r="E59" s="7">
        <v>515000</v>
      </c>
      <c r="F59" s="7">
        <v>485750</v>
      </c>
      <c r="G59" s="15">
        <f>F59/E59</f>
        <v>0.94320388349514561</v>
      </c>
      <c r="H59" s="8">
        <v>42489</v>
      </c>
      <c r="I59" s="8">
        <v>42607</v>
      </c>
      <c r="J59">
        <f>I59-H59</f>
        <v>118</v>
      </c>
    </row>
    <row r="60" spans="1:10" x14ac:dyDescent="0.2">
      <c r="A60" s="4">
        <v>47</v>
      </c>
      <c r="B60" s="3" t="s">
        <v>91</v>
      </c>
      <c r="C60" s="3" t="s">
        <v>72</v>
      </c>
      <c r="D60" s="3" t="s">
        <v>12</v>
      </c>
      <c r="E60" s="7">
        <v>325000</v>
      </c>
      <c r="F60" s="7">
        <v>325000</v>
      </c>
      <c r="G60" s="15">
        <f>F60/E60</f>
        <v>1</v>
      </c>
      <c r="H60" s="8">
        <v>42508</v>
      </c>
      <c r="I60" s="8">
        <v>42521</v>
      </c>
      <c r="J60">
        <f>I60-H60</f>
        <v>13</v>
      </c>
    </row>
    <row r="61" spans="1:10" x14ac:dyDescent="0.2">
      <c r="A61" s="4">
        <v>57</v>
      </c>
      <c r="B61" s="3" t="s">
        <v>95</v>
      </c>
      <c r="C61" s="3" t="s">
        <v>72</v>
      </c>
      <c r="D61" s="3" t="s">
        <v>12</v>
      </c>
      <c r="E61" s="7">
        <v>400000</v>
      </c>
      <c r="F61" s="7">
        <v>375000</v>
      </c>
      <c r="G61" s="15">
        <f>F61/E61</f>
        <v>0.9375</v>
      </c>
      <c r="H61" s="8">
        <v>42521</v>
      </c>
      <c r="I61" s="8">
        <v>42566</v>
      </c>
      <c r="J61">
        <f>I61-H61</f>
        <v>45</v>
      </c>
    </row>
    <row r="62" spans="1:10" x14ac:dyDescent="0.2">
      <c r="A62" s="4">
        <v>72</v>
      </c>
      <c r="B62" s="3" t="s">
        <v>100</v>
      </c>
      <c r="C62" s="3" t="s">
        <v>72</v>
      </c>
      <c r="D62" s="3" t="s">
        <v>12</v>
      </c>
      <c r="E62" s="7">
        <v>300000</v>
      </c>
      <c r="F62" s="7">
        <v>250000</v>
      </c>
      <c r="G62" s="15">
        <f>F62/E62</f>
        <v>0.83333333333333337</v>
      </c>
      <c r="H62" s="8">
        <v>42544</v>
      </c>
      <c r="I62" s="8">
        <v>42676</v>
      </c>
      <c r="J62">
        <f>I62-H62</f>
        <v>132</v>
      </c>
    </row>
    <row r="63" spans="1:10" x14ac:dyDescent="0.2">
      <c r="A63" s="4">
        <v>23</v>
      </c>
      <c r="B63" s="3" t="s">
        <v>82</v>
      </c>
      <c r="C63" s="3" t="s">
        <v>72</v>
      </c>
      <c r="D63" s="3" t="s">
        <v>8</v>
      </c>
      <c r="E63" s="7">
        <v>285750</v>
      </c>
      <c r="F63" s="7">
        <v>300000</v>
      </c>
      <c r="G63" s="15">
        <f>F63/E63</f>
        <v>1.0498687664041995</v>
      </c>
      <c r="H63" s="8">
        <v>42488</v>
      </c>
      <c r="I63" s="8">
        <v>42524</v>
      </c>
      <c r="J63">
        <f>I63-H63</f>
        <v>36</v>
      </c>
    </row>
    <row r="64" spans="1:10" x14ac:dyDescent="0.2">
      <c r="A64" s="4">
        <v>42</v>
      </c>
      <c r="B64" s="3" t="s">
        <v>90</v>
      </c>
      <c r="C64" s="3" t="s">
        <v>72</v>
      </c>
      <c r="D64" s="3" t="s">
        <v>8</v>
      </c>
      <c r="E64" s="7">
        <v>460750</v>
      </c>
      <c r="F64" s="7">
        <v>435500</v>
      </c>
      <c r="G64" s="15">
        <f>F64/E64</f>
        <v>0.94519804666304941</v>
      </c>
      <c r="H64" s="8">
        <v>42495</v>
      </c>
      <c r="I64" s="8">
        <v>42675</v>
      </c>
      <c r="J64">
        <f>I64-H64</f>
        <v>180</v>
      </c>
    </row>
    <row r="65" spans="1:10" x14ac:dyDescent="0.2">
      <c r="A65" s="4">
        <v>67</v>
      </c>
      <c r="B65" s="3" t="s">
        <v>99</v>
      </c>
      <c r="C65" s="3" t="s">
        <v>72</v>
      </c>
      <c r="D65" s="3" t="s">
        <v>8</v>
      </c>
      <c r="E65" s="7">
        <v>250000</v>
      </c>
      <c r="F65" s="7">
        <v>275000</v>
      </c>
      <c r="G65" s="15">
        <f>F65/E65</f>
        <v>1.1000000000000001</v>
      </c>
      <c r="H65" s="8">
        <v>42533</v>
      </c>
      <c r="I65" s="8">
        <v>42546</v>
      </c>
      <c r="J65">
        <f>I65-H65</f>
        <v>13</v>
      </c>
    </row>
    <row r="66" spans="1:10" x14ac:dyDescent="0.2">
      <c r="A66" s="4">
        <v>29</v>
      </c>
      <c r="B66" s="3" t="s">
        <v>85</v>
      </c>
      <c r="C66" s="3" t="s">
        <v>72</v>
      </c>
      <c r="D66" s="3" t="s">
        <v>10</v>
      </c>
      <c r="E66" s="7">
        <v>310000</v>
      </c>
      <c r="F66" s="7">
        <v>300000</v>
      </c>
      <c r="G66" s="15">
        <f>F66/E66</f>
        <v>0.967741935483871</v>
      </c>
      <c r="H66" s="8">
        <v>42490</v>
      </c>
      <c r="I66" s="8">
        <v>42552</v>
      </c>
      <c r="J66">
        <f>I66-H66</f>
        <v>62</v>
      </c>
    </row>
    <row r="67" spans="1:10" x14ac:dyDescent="0.2">
      <c r="A67" s="4">
        <v>31</v>
      </c>
      <c r="B67" s="3" t="s">
        <v>87</v>
      </c>
      <c r="C67" s="3" t="s">
        <v>72</v>
      </c>
      <c r="D67" s="3" t="s">
        <v>10</v>
      </c>
      <c r="E67" s="7">
        <v>375500</v>
      </c>
      <c r="F67" s="7">
        <v>375500</v>
      </c>
      <c r="G67" s="15">
        <f>F67/E67</f>
        <v>1</v>
      </c>
      <c r="H67" s="8">
        <v>42491</v>
      </c>
      <c r="I67" s="8">
        <v>42495</v>
      </c>
      <c r="J67">
        <f>I67-H67</f>
        <v>4</v>
      </c>
    </row>
    <row r="68" spans="1:10" x14ac:dyDescent="0.2">
      <c r="A68" s="4">
        <v>41</v>
      </c>
      <c r="B68" s="3" t="s">
        <v>89</v>
      </c>
      <c r="C68" s="3" t="s">
        <v>72</v>
      </c>
      <c r="D68" s="3" t="s">
        <v>10</v>
      </c>
      <c r="E68" s="7">
        <v>500000</v>
      </c>
      <c r="F68" s="7">
        <v>425000</v>
      </c>
      <c r="G68" s="15">
        <f>F68/E68</f>
        <v>0.85</v>
      </c>
      <c r="H68" s="8">
        <v>42495</v>
      </c>
      <c r="I68" s="8">
        <v>42689</v>
      </c>
      <c r="J68">
        <f>I68-H68</f>
        <v>194</v>
      </c>
    </row>
    <row r="69" spans="1:10" x14ac:dyDescent="0.2">
      <c r="A69" s="4">
        <v>77</v>
      </c>
      <c r="B69" s="3" t="s">
        <v>102</v>
      </c>
      <c r="C69" s="3" t="s">
        <v>72</v>
      </c>
      <c r="D69" s="3" t="s">
        <v>10</v>
      </c>
      <c r="E69" s="7">
        <v>299999</v>
      </c>
      <c r="F69" s="7">
        <v>280000</v>
      </c>
      <c r="G69" s="15">
        <f>F69/E69</f>
        <v>0.9333364444548149</v>
      </c>
      <c r="H69" s="8">
        <v>42550</v>
      </c>
      <c r="I69" s="8">
        <v>42643</v>
      </c>
      <c r="J69">
        <f>I69-H69</f>
        <v>93</v>
      </c>
    </row>
    <row r="70" spans="1:10" x14ac:dyDescent="0.2">
      <c r="A70" s="4">
        <v>79</v>
      </c>
      <c r="B70" s="3" t="s">
        <v>103</v>
      </c>
      <c r="C70" s="3" t="s">
        <v>72</v>
      </c>
      <c r="D70" s="3" t="s">
        <v>10</v>
      </c>
      <c r="E70" s="7">
        <v>339999</v>
      </c>
      <c r="F70" s="7">
        <v>310000</v>
      </c>
      <c r="G70" s="15">
        <f>F70/E70</f>
        <v>0.91176738755113984</v>
      </c>
      <c r="H70" s="8">
        <v>42551</v>
      </c>
      <c r="I70" s="8">
        <v>42644</v>
      </c>
      <c r="J70">
        <f>I70-H70</f>
        <v>93</v>
      </c>
    </row>
    <row r="71" spans="1:10" x14ac:dyDescent="0.2">
      <c r="A71" s="4">
        <v>38</v>
      </c>
      <c r="B71" s="3" t="s">
        <v>88</v>
      </c>
      <c r="C71" s="3" t="s">
        <v>72</v>
      </c>
      <c r="D71" s="3" t="s">
        <v>15</v>
      </c>
      <c r="E71" s="7">
        <v>475000</v>
      </c>
      <c r="F71" s="7">
        <v>425250</v>
      </c>
      <c r="G71" s="15">
        <f>F71/E71</f>
        <v>0.89526315789473687</v>
      </c>
      <c r="H71" s="8">
        <v>42495</v>
      </c>
      <c r="I71" s="8">
        <v>42636</v>
      </c>
      <c r="J71">
        <f>I71-H71</f>
        <v>141</v>
      </c>
    </row>
    <row r="72" spans="1:10" x14ac:dyDescent="0.2">
      <c r="A72" s="4">
        <v>64</v>
      </c>
      <c r="B72" s="3" t="s">
        <v>98</v>
      </c>
      <c r="C72" s="3" t="s">
        <v>72</v>
      </c>
      <c r="D72" s="3" t="s">
        <v>15</v>
      </c>
      <c r="E72" s="7">
        <v>285750</v>
      </c>
      <c r="F72" s="7">
        <v>300000</v>
      </c>
      <c r="G72" s="15">
        <f>F72/E72</f>
        <v>1.0498687664041995</v>
      </c>
      <c r="H72" s="8">
        <v>42526</v>
      </c>
      <c r="I72" s="8">
        <v>42552</v>
      </c>
      <c r="J72">
        <f>I72-H72</f>
        <v>26</v>
      </c>
    </row>
    <row r="73" spans="1:10" x14ac:dyDescent="0.2">
      <c r="A73" s="4">
        <v>61</v>
      </c>
      <c r="B73" s="3" t="s">
        <v>37</v>
      </c>
      <c r="C73" s="3" t="s">
        <v>47</v>
      </c>
      <c r="D73" s="3" t="s">
        <v>14</v>
      </c>
      <c r="E73" s="7">
        <v>259900</v>
      </c>
      <c r="F73" s="7">
        <v>246905</v>
      </c>
      <c r="G73" s="15">
        <f>F73/E73</f>
        <v>0.95</v>
      </c>
      <c r="H73" s="8">
        <v>42523</v>
      </c>
      <c r="I73" s="8">
        <v>42615</v>
      </c>
      <c r="J73">
        <f>I73-H73</f>
        <v>92</v>
      </c>
    </row>
    <row r="74" spans="1:10" x14ac:dyDescent="0.2">
      <c r="A74" s="4">
        <v>76</v>
      </c>
      <c r="B74" s="3" t="s">
        <v>42</v>
      </c>
      <c r="C74" s="3" t="s">
        <v>47</v>
      </c>
      <c r="D74" s="3" t="s">
        <v>14</v>
      </c>
      <c r="E74" s="7">
        <v>165900</v>
      </c>
      <c r="F74" s="7">
        <v>159264</v>
      </c>
      <c r="G74" s="15">
        <f>F74/E74</f>
        <v>0.96</v>
      </c>
      <c r="H74" s="8">
        <v>42550</v>
      </c>
      <c r="I74" s="8">
        <v>42619</v>
      </c>
      <c r="J74">
        <f>I74-H74</f>
        <v>69</v>
      </c>
    </row>
    <row r="75" spans="1:10" x14ac:dyDescent="0.2">
      <c r="A75" s="4">
        <v>49</v>
      </c>
      <c r="B75" s="3" t="s">
        <v>70</v>
      </c>
      <c r="C75" s="3" t="s">
        <v>47</v>
      </c>
      <c r="D75" s="3" t="s">
        <v>7</v>
      </c>
      <c r="E75" s="7">
        <v>180000</v>
      </c>
      <c r="F75" s="7">
        <v>175000</v>
      </c>
      <c r="G75" s="15">
        <f>F75/E75</f>
        <v>0.97222222222222221</v>
      </c>
      <c r="H75" s="8">
        <v>42513</v>
      </c>
      <c r="I75" s="8">
        <v>42566</v>
      </c>
      <c r="J75">
        <f>I75-H75</f>
        <v>53</v>
      </c>
    </row>
    <row r="76" spans="1:10" x14ac:dyDescent="0.2">
      <c r="A76" s="4">
        <v>13</v>
      </c>
      <c r="B76" s="3" t="s">
        <v>20</v>
      </c>
      <c r="C76" s="3" t="s">
        <v>47</v>
      </c>
      <c r="D76" s="3" t="s">
        <v>9</v>
      </c>
      <c r="E76" s="7">
        <v>110000</v>
      </c>
      <c r="F76" s="7">
        <v>106000</v>
      </c>
      <c r="G76" s="15">
        <f>F76/E76</f>
        <v>0.96363636363636362</v>
      </c>
      <c r="H76" s="8">
        <v>42472</v>
      </c>
      <c r="I76" s="8">
        <v>42554</v>
      </c>
      <c r="J76">
        <f>I76-H76</f>
        <v>82</v>
      </c>
    </row>
    <row r="77" spans="1:10" x14ac:dyDescent="0.2">
      <c r="A77" s="4">
        <v>53</v>
      </c>
      <c r="B77" s="3" t="s">
        <v>34</v>
      </c>
      <c r="C77" s="3" t="s">
        <v>47</v>
      </c>
      <c r="D77" s="3" t="s">
        <v>9</v>
      </c>
      <c r="E77" s="7">
        <v>215000</v>
      </c>
      <c r="F77" s="7">
        <v>195000</v>
      </c>
      <c r="G77" s="15">
        <f>F77/E77</f>
        <v>0.90697674418604646</v>
      </c>
      <c r="H77" s="8">
        <v>42518</v>
      </c>
      <c r="I77" s="8">
        <v>42539</v>
      </c>
      <c r="J77">
        <f>I77-H77</f>
        <v>21</v>
      </c>
    </row>
    <row r="78" spans="1:10" x14ac:dyDescent="0.2">
      <c r="A78" s="4">
        <v>21</v>
      </c>
      <c r="B78" s="3" t="s">
        <v>80</v>
      </c>
      <c r="C78" s="3" t="s">
        <v>47</v>
      </c>
      <c r="D78" s="3" t="s">
        <v>13</v>
      </c>
      <c r="E78" s="7">
        <v>325000</v>
      </c>
      <c r="F78" s="7">
        <v>302250</v>
      </c>
      <c r="G78" s="15">
        <f>F78/E78</f>
        <v>0.93</v>
      </c>
      <c r="H78" s="8">
        <v>42488</v>
      </c>
      <c r="I78" s="8">
        <v>42522</v>
      </c>
      <c r="J78">
        <f>I78-H78</f>
        <v>34</v>
      </c>
    </row>
    <row r="79" spans="1:10" x14ac:dyDescent="0.2">
      <c r="A79" s="4">
        <v>30</v>
      </c>
      <c r="B79" s="3" t="s">
        <v>25</v>
      </c>
      <c r="C79" s="3" t="s">
        <v>47</v>
      </c>
      <c r="D79" s="3" t="s">
        <v>13</v>
      </c>
      <c r="E79" s="7">
        <v>250000</v>
      </c>
      <c r="F79" s="7">
        <v>255000</v>
      </c>
      <c r="G79" s="15">
        <f>F79/E79</f>
        <v>1.02</v>
      </c>
      <c r="H79" s="8">
        <v>42491</v>
      </c>
      <c r="I79" s="8">
        <v>42539</v>
      </c>
      <c r="J79">
        <f>I79-H79</f>
        <v>48</v>
      </c>
    </row>
    <row r="80" spans="1:10" x14ac:dyDescent="0.2">
      <c r="A80" s="4">
        <v>39</v>
      </c>
      <c r="B80" s="3" t="s">
        <v>29</v>
      </c>
      <c r="C80" s="3" t="s">
        <v>47</v>
      </c>
      <c r="D80" s="3" t="s">
        <v>13</v>
      </c>
      <c r="E80" s="7">
        <v>450000</v>
      </c>
      <c r="F80" s="7">
        <v>382500</v>
      </c>
      <c r="G80" s="15">
        <f>F80/E80</f>
        <v>0.85</v>
      </c>
      <c r="H80" s="8">
        <v>42495</v>
      </c>
      <c r="I80" s="8">
        <v>42537</v>
      </c>
      <c r="J80">
        <f>I80-H80</f>
        <v>42</v>
      </c>
    </row>
    <row r="81" spans="1:10" x14ac:dyDescent="0.2">
      <c r="A81" s="4">
        <v>4</v>
      </c>
      <c r="B81" s="3" t="s">
        <v>74</v>
      </c>
      <c r="C81" s="3" t="s">
        <v>47</v>
      </c>
      <c r="D81" s="3" t="s">
        <v>11</v>
      </c>
      <c r="E81" s="7">
        <v>215800</v>
      </c>
      <c r="F81" s="7">
        <v>200000</v>
      </c>
      <c r="G81" s="15">
        <f>F81/E81</f>
        <v>0.92678405931417984</v>
      </c>
      <c r="H81" s="9">
        <v>42461</v>
      </c>
      <c r="I81" s="8">
        <v>42515</v>
      </c>
      <c r="J81">
        <f>I81-H81</f>
        <v>54</v>
      </c>
    </row>
    <row r="82" spans="1:10" x14ac:dyDescent="0.2">
      <c r="A82" s="4">
        <v>7</v>
      </c>
      <c r="B82" s="3" t="s">
        <v>75</v>
      </c>
      <c r="C82" s="3" t="s">
        <v>47</v>
      </c>
      <c r="D82" s="3" t="s">
        <v>11</v>
      </c>
      <c r="E82" s="7">
        <v>300000</v>
      </c>
      <c r="F82" s="7">
        <v>290000</v>
      </c>
      <c r="G82" s="15">
        <f>F82/E82</f>
        <v>0.96666666666666667</v>
      </c>
      <c r="H82" s="8">
        <v>42463</v>
      </c>
      <c r="I82" s="8">
        <v>42522</v>
      </c>
      <c r="J82">
        <f>I82-H82</f>
        <v>59</v>
      </c>
    </row>
    <row r="83" spans="1:10" x14ac:dyDescent="0.2">
      <c r="A83" s="4">
        <v>10</v>
      </c>
      <c r="B83" s="3" t="s">
        <v>19</v>
      </c>
      <c r="C83" s="3" t="s">
        <v>47</v>
      </c>
      <c r="D83" s="3" t="s">
        <v>8</v>
      </c>
      <c r="E83" s="7">
        <v>165000</v>
      </c>
      <c r="F83" s="7">
        <v>156750</v>
      </c>
      <c r="G83" s="15">
        <f>F83/E83</f>
        <v>0.95</v>
      </c>
      <c r="H83" s="8">
        <v>42472</v>
      </c>
      <c r="I83" s="8">
        <v>42533</v>
      </c>
      <c r="J83">
        <f>I83-H83</f>
        <v>61</v>
      </c>
    </row>
    <row r="84" spans="1:10" x14ac:dyDescent="0.2">
      <c r="C84" s="13" t="s">
        <v>108</v>
      </c>
      <c r="H84" s="12"/>
    </row>
    <row r="85" spans="1:10" x14ac:dyDescent="0.2">
      <c r="C85" s="2" t="s">
        <v>105</v>
      </c>
      <c r="H85" s="11"/>
    </row>
    <row r="86" spans="1:10" x14ac:dyDescent="0.2">
      <c r="C86" s="13" t="s">
        <v>109</v>
      </c>
      <c r="H86" s="14"/>
    </row>
    <row r="87" spans="1:10" x14ac:dyDescent="0.2">
      <c r="C87" s="2" t="s">
        <v>106</v>
      </c>
      <c r="H87" s="12"/>
    </row>
    <row r="88" spans="1:10" x14ac:dyDescent="0.2">
      <c r="C88" s="2" t="s">
        <v>107</v>
      </c>
      <c r="H88" s="12"/>
    </row>
  </sheetData>
  <sortState ref="A2:J100">
    <sortCondition ref="C2:C100"/>
    <sortCondition ref="D2:D100"/>
    <sortCondition ref="H2:H10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/>
  </sheetViews>
  <sheetFormatPr defaultRowHeight="12.75" x14ac:dyDescent="0.2"/>
  <cols>
    <col min="2" max="2" width="21.85546875" bestFit="1" customWidth="1"/>
    <col min="3" max="3" width="14" bestFit="1" customWidth="1"/>
    <col min="4" max="4" width="13.42578125" bestFit="1" customWidth="1"/>
    <col min="5" max="6" width="14" bestFit="1" customWidth="1"/>
    <col min="7" max="7" width="10.85546875" bestFit="1" customWidth="1"/>
    <col min="8" max="8" width="10.140625" bestFit="1" customWidth="1"/>
  </cols>
  <sheetData>
    <row r="1" spans="1:8" s="1" customFormat="1" x14ac:dyDescent="0.2">
      <c r="A1" s="5" t="s">
        <v>45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6</v>
      </c>
      <c r="H1" s="6" t="s">
        <v>5</v>
      </c>
    </row>
    <row r="2" spans="1:8" x14ac:dyDescent="0.2">
      <c r="A2" s="4">
        <v>1</v>
      </c>
      <c r="B2" s="3" t="s">
        <v>16</v>
      </c>
      <c r="C2" s="3" t="s">
        <v>46</v>
      </c>
      <c r="D2" s="3" t="s">
        <v>13</v>
      </c>
      <c r="E2" s="7">
        <v>725000</v>
      </c>
      <c r="F2" s="7">
        <v>645250</v>
      </c>
      <c r="G2" s="9">
        <v>42461</v>
      </c>
      <c r="H2" s="8">
        <v>42537</v>
      </c>
    </row>
    <row r="3" spans="1:8" x14ac:dyDescent="0.2">
      <c r="A3" s="4">
        <v>2</v>
      </c>
      <c r="B3" s="3" t="s">
        <v>65</v>
      </c>
      <c r="C3" s="3" t="s">
        <v>50</v>
      </c>
      <c r="D3" s="3" t="s">
        <v>7</v>
      </c>
      <c r="E3" s="7">
        <v>350000</v>
      </c>
      <c r="F3" s="7">
        <v>340000</v>
      </c>
      <c r="G3" s="9">
        <v>42461</v>
      </c>
      <c r="H3" s="8">
        <v>42505</v>
      </c>
    </row>
    <row r="4" spans="1:8" x14ac:dyDescent="0.2">
      <c r="A4" s="4">
        <v>3</v>
      </c>
      <c r="B4" s="3" t="s">
        <v>73</v>
      </c>
      <c r="C4" s="3" t="s">
        <v>50</v>
      </c>
      <c r="D4" s="3" t="s">
        <v>9</v>
      </c>
      <c r="E4" s="7">
        <v>418000</v>
      </c>
      <c r="F4" s="7">
        <v>400000</v>
      </c>
      <c r="G4" s="9">
        <v>42461</v>
      </c>
      <c r="H4" s="8">
        <v>42522</v>
      </c>
    </row>
    <row r="5" spans="1:8" x14ac:dyDescent="0.2">
      <c r="A5" s="4">
        <v>4</v>
      </c>
      <c r="B5" s="3" t="s">
        <v>74</v>
      </c>
      <c r="C5" s="3" t="s">
        <v>47</v>
      </c>
      <c r="D5" s="3" t="s">
        <v>11</v>
      </c>
      <c r="E5" s="7">
        <v>215800</v>
      </c>
      <c r="F5" s="7">
        <v>200000</v>
      </c>
      <c r="G5" s="9">
        <v>42461</v>
      </c>
      <c r="H5" s="8">
        <v>42515</v>
      </c>
    </row>
    <row r="6" spans="1:8" x14ac:dyDescent="0.2">
      <c r="A6" s="4">
        <v>5</v>
      </c>
      <c r="B6" s="3" t="s">
        <v>66</v>
      </c>
      <c r="C6" s="3" t="s">
        <v>50</v>
      </c>
      <c r="D6" s="3" t="s">
        <v>9</v>
      </c>
      <c r="E6" s="7">
        <v>385900</v>
      </c>
      <c r="F6" s="7">
        <v>385900</v>
      </c>
      <c r="G6" s="9">
        <v>42461</v>
      </c>
      <c r="H6" s="8">
        <v>42490</v>
      </c>
    </row>
    <row r="7" spans="1:8" x14ac:dyDescent="0.2">
      <c r="A7" s="4">
        <v>6</v>
      </c>
      <c r="B7" s="3" t="s">
        <v>17</v>
      </c>
      <c r="C7" s="3" t="s">
        <v>48</v>
      </c>
      <c r="D7" s="3" t="s">
        <v>7</v>
      </c>
      <c r="E7" s="7">
        <v>500000</v>
      </c>
      <c r="F7" s="7">
        <v>465000</v>
      </c>
      <c r="G7" s="8">
        <v>42463</v>
      </c>
      <c r="H7" s="8">
        <v>42531</v>
      </c>
    </row>
    <row r="8" spans="1:8" x14ac:dyDescent="0.2">
      <c r="A8" s="4">
        <v>7</v>
      </c>
      <c r="B8" s="3" t="s">
        <v>75</v>
      </c>
      <c r="C8" s="3" t="s">
        <v>47</v>
      </c>
      <c r="D8" s="3" t="s">
        <v>11</v>
      </c>
      <c r="E8" s="7">
        <v>300000</v>
      </c>
      <c r="F8" s="7">
        <v>290000</v>
      </c>
      <c r="G8" s="8">
        <v>42463</v>
      </c>
      <c r="H8" s="8">
        <v>42522</v>
      </c>
    </row>
    <row r="9" spans="1:8" x14ac:dyDescent="0.2">
      <c r="A9" s="4">
        <v>8</v>
      </c>
      <c r="B9" s="3" t="s">
        <v>76</v>
      </c>
      <c r="C9" s="3" t="s">
        <v>50</v>
      </c>
      <c r="D9" s="3" t="s">
        <v>8</v>
      </c>
      <c r="E9" s="7">
        <v>565000</v>
      </c>
      <c r="F9" s="7">
        <v>535000</v>
      </c>
      <c r="G9" s="8">
        <v>42466</v>
      </c>
      <c r="H9" s="8">
        <v>42643</v>
      </c>
    </row>
    <row r="10" spans="1:8" x14ac:dyDescent="0.2">
      <c r="A10" s="4">
        <v>9</v>
      </c>
      <c r="B10" s="3" t="s">
        <v>18</v>
      </c>
      <c r="C10" s="3" t="s">
        <v>48</v>
      </c>
      <c r="D10" s="3" t="s">
        <v>11</v>
      </c>
      <c r="E10" s="7">
        <v>219000</v>
      </c>
      <c r="F10" s="7">
        <v>215000</v>
      </c>
      <c r="G10" s="8">
        <v>42468</v>
      </c>
      <c r="H10" s="8">
        <v>42523</v>
      </c>
    </row>
    <row r="11" spans="1:8" x14ac:dyDescent="0.2">
      <c r="A11" s="4">
        <v>10</v>
      </c>
      <c r="B11" s="3" t="s">
        <v>19</v>
      </c>
      <c r="C11" s="3" t="s">
        <v>47</v>
      </c>
      <c r="D11" s="3" t="s">
        <v>8</v>
      </c>
      <c r="E11" s="7">
        <v>165000</v>
      </c>
      <c r="F11" s="7">
        <v>156750</v>
      </c>
      <c r="G11" s="8">
        <v>42472</v>
      </c>
      <c r="H11" s="8">
        <v>42533</v>
      </c>
    </row>
    <row r="12" spans="1:8" x14ac:dyDescent="0.2">
      <c r="A12" s="4">
        <v>11</v>
      </c>
      <c r="B12" s="3" t="s">
        <v>49</v>
      </c>
      <c r="C12" s="3" t="s">
        <v>50</v>
      </c>
      <c r="D12" s="3" t="s">
        <v>13</v>
      </c>
      <c r="E12" s="7">
        <v>325000</v>
      </c>
      <c r="F12" s="7">
        <v>320000</v>
      </c>
      <c r="G12" s="8">
        <v>42472</v>
      </c>
      <c r="H12" s="8">
        <v>42520</v>
      </c>
    </row>
    <row r="13" spans="1:8" x14ac:dyDescent="0.2">
      <c r="A13" s="4">
        <v>12</v>
      </c>
      <c r="B13" s="3" t="s">
        <v>77</v>
      </c>
      <c r="C13" s="3" t="s">
        <v>48</v>
      </c>
      <c r="D13" s="3" t="s">
        <v>9</v>
      </c>
      <c r="E13" s="7">
        <v>750250</v>
      </c>
      <c r="F13" s="7">
        <v>700000</v>
      </c>
      <c r="G13" s="8">
        <v>42472</v>
      </c>
      <c r="H13" s="8">
        <v>42675</v>
      </c>
    </row>
    <row r="14" spans="1:8" x14ac:dyDescent="0.2">
      <c r="A14" s="4">
        <v>13</v>
      </c>
      <c r="B14" s="3" t="s">
        <v>20</v>
      </c>
      <c r="C14" s="3" t="s">
        <v>47</v>
      </c>
      <c r="D14" s="3" t="s">
        <v>9</v>
      </c>
      <c r="E14" s="7">
        <v>110000</v>
      </c>
      <c r="F14" s="7">
        <v>106000</v>
      </c>
      <c r="G14" s="8">
        <v>42472</v>
      </c>
      <c r="H14" s="8">
        <v>42554</v>
      </c>
    </row>
    <row r="15" spans="1:8" x14ac:dyDescent="0.2">
      <c r="A15" s="4">
        <v>14</v>
      </c>
      <c r="B15" s="3" t="s">
        <v>51</v>
      </c>
      <c r="C15" s="3" t="s">
        <v>50</v>
      </c>
      <c r="D15" s="3" t="s">
        <v>7</v>
      </c>
      <c r="E15" s="7">
        <v>314250</v>
      </c>
      <c r="F15" s="7">
        <v>304000</v>
      </c>
      <c r="G15" s="8">
        <v>42473</v>
      </c>
      <c r="H15" s="8">
        <v>42587</v>
      </c>
    </row>
    <row r="16" spans="1:8" x14ac:dyDescent="0.2">
      <c r="A16" s="4">
        <v>15</v>
      </c>
      <c r="B16" s="3" t="s">
        <v>78</v>
      </c>
      <c r="C16" s="3" t="s">
        <v>50</v>
      </c>
      <c r="D16" s="3" t="s">
        <v>12</v>
      </c>
      <c r="E16" s="7">
        <v>555000</v>
      </c>
      <c r="F16" s="7">
        <v>500000</v>
      </c>
      <c r="G16" s="8">
        <v>42473</v>
      </c>
      <c r="H16" s="8">
        <v>42658</v>
      </c>
    </row>
    <row r="17" spans="1:8" x14ac:dyDescent="0.2">
      <c r="A17" s="4">
        <v>16</v>
      </c>
      <c r="B17" s="3" t="s">
        <v>21</v>
      </c>
      <c r="C17" s="3" t="s">
        <v>48</v>
      </c>
      <c r="D17" s="3" t="s">
        <v>12</v>
      </c>
      <c r="E17" s="7">
        <v>450000</v>
      </c>
      <c r="F17" s="7">
        <v>382500</v>
      </c>
      <c r="G17" s="8">
        <v>42475</v>
      </c>
      <c r="H17" s="8">
        <v>42551</v>
      </c>
    </row>
    <row r="18" spans="1:8" x14ac:dyDescent="0.2">
      <c r="A18" s="4">
        <v>17</v>
      </c>
      <c r="B18" s="3" t="s">
        <v>22</v>
      </c>
      <c r="C18" s="3" t="s">
        <v>48</v>
      </c>
      <c r="D18" s="3" t="s">
        <v>8</v>
      </c>
      <c r="E18" s="7">
        <v>345000</v>
      </c>
      <c r="F18" s="7">
        <v>339999</v>
      </c>
      <c r="G18" s="8">
        <v>42478</v>
      </c>
      <c r="H18" s="8">
        <v>42544</v>
      </c>
    </row>
    <row r="19" spans="1:8" x14ac:dyDescent="0.2">
      <c r="A19" s="4">
        <v>18</v>
      </c>
      <c r="B19" s="3" t="s">
        <v>79</v>
      </c>
      <c r="C19" s="3" t="s">
        <v>72</v>
      </c>
      <c r="D19" s="3" t="s">
        <v>13</v>
      </c>
      <c r="E19" s="7">
        <v>300000</v>
      </c>
      <c r="F19" s="7">
        <v>300000</v>
      </c>
      <c r="G19" s="8">
        <v>42478</v>
      </c>
      <c r="H19" s="8">
        <v>42490</v>
      </c>
    </row>
    <row r="20" spans="1:8" x14ac:dyDescent="0.2">
      <c r="A20" s="4">
        <v>19</v>
      </c>
      <c r="B20" s="3" t="s">
        <v>67</v>
      </c>
      <c r="C20" s="3" t="s">
        <v>50</v>
      </c>
      <c r="D20" s="3" t="s">
        <v>9</v>
      </c>
      <c r="E20" s="7">
        <v>425000</v>
      </c>
      <c r="F20" s="7">
        <v>415000</v>
      </c>
      <c r="G20" s="8">
        <v>42478</v>
      </c>
      <c r="H20" s="8">
        <v>42551</v>
      </c>
    </row>
    <row r="21" spans="1:8" x14ac:dyDescent="0.2">
      <c r="A21" s="4">
        <v>20</v>
      </c>
      <c r="B21" s="3" t="s">
        <v>23</v>
      </c>
      <c r="C21" s="3" t="s">
        <v>48</v>
      </c>
      <c r="D21" s="3" t="s">
        <v>8</v>
      </c>
      <c r="E21" s="7">
        <v>325000</v>
      </c>
      <c r="F21" s="7">
        <v>308750</v>
      </c>
      <c r="G21" s="8">
        <v>42479</v>
      </c>
      <c r="H21" s="8">
        <v>42553</v>
      </c>
    </row>
    <row r="22" spans="1:8" x14ac:dyDescent="0.2">
      <c r="A22" s="4">
        <v>21</v>
      </c>
      <c r="B22" s="3" t="s">
        <v>80</v>
      </c>
      <c r="C22" s="3" t="s">
        <v>47</v>
      </c>
      <c r="D22" s="3" t="s">
        <v>13</v>
      </c>
      <c r="E22" s="7">
        <v>325000</v>
      </c>
      <c r="F22" s="7">
        <v>302250</v>
      </c>
      <c r="G22" s="8">
        <v>42488</v>
      </c>
      <c r="H22" s="8">
        <v>42522</v>
      </c>
    </row>
    <row r="23" spans="1:8" x14ac:dyDescent="0.2">
      <c r="A23" s="4">
        <v>22</v>
      </c>
      <c r="B23" s="3" t="s">
        <v>81</v>
      </c>
      <c r="C23" s="3" t="s">
        <v>72</v>
      </c>
      <c r="D23" s="3" t="s">
        <v>11</v>
      </c>
      <c r="E23" s="7">
        <v>325000</v>
      </c>
      <c r="F23" s="7">
        <v>320000</v>
      </c>
      <c r="G23" s="8">
        <v>42488</v>
      </c>
      <c r="H23" s="8">
        <v>42518</v>
      </c>
    </row>
    <row r="24" spans="1:8" x14ac:dyDescent="0.2">
      <c r="A24" s="4">
        <v>23</v>
      </c>
      <c r="B24" s="3" t="s">
        <v>82</v>
      </c>
      <c r="C24" s="3" t="s">
        <v>72</v>
      </c>
      <c r="D24" s="3" t="s">
        <v>8</v>
      </c>
      <c r="E24" s="7">
        <v>285750</v>
      </c>
      <c r="F24" s="7">
        <v>300000</v>
      </c>
      <c r="G24" s="8">
        <v>42488</v>
      </c>
      <c r="H24" s="8">
        <v>42524</v>
      </c>
    </row>
    <row r="25" spans="1:8" x14ac:dyDescent="0.2">
      <c r="A25" s="4">
        <v>24</v>
      </c>
      <c r="B25" s="3" t="s">
        <v>52</v>
      </c>
      <c r="C25" s="3" t="s">
        <v>50</v>
      </c>
      <c r="D25" s="3" t="s">
        <v>11</v>
      </c>
      <c r="E25" s="7">
        <v>425815</v>
      </c>
      <c r="F25" s="7">
        <v>400000</v>
      </c>
      <c r="G25" s="8">
        <v>42488</v>
      </c>
      <c r="H25" s="8">
        <v>42628</v>
      </c>
    </row>
    <row r="26" spans="1:8" x14ac:dyDescent="0.2">
      <c r="A26" s="4">
        <v>25</v>
      </c>
      <c r="B26" s="3" t="s">
        <v>53</v>
      </c>
      <c r="C26" s="3" t="s">
        <v>50</v>
      </c>
      <c r="D26" s="3" t="s">
        <v>9</v>
      </c>
      <c r="E26" s="7">
        <v>250000</v>
      </c>
      <c r="F26" s="7">
        <v>232000</v>
      </c>
      <c r="G26" s="8">
        <v>42489</v>
      </c>
      <c r="H26" s="8">
        <v>42614</v>
      </c>
    </row>
    <row r="27" spans="1:8" x14ac:dyDescent="0.2">
      <c r="A27" s="4">
        <v>26</v>
      </c>
      <c r="B27" s="3" t="s">
        <v>83</v>
      </c>
      <c r="C27" s="3" t="s">
        <v>72</v>
      </c>
      <c r="D27" s="3" t="s">
        <v>11</v>
      </c>
      <c r="E27" s="7">
        <v>515000</v>
      </c>
      <c r="F27" s="7">
        <v>485750</v>
      </c>
      <c r="G27" s="8">
        <v>42489</v>
      </c>
      <c r="H27" s="8">
        <v>42607</v>
      </c>
    </row>
    <row r="28" spans="1:8" x14ac:dyDescent="0.2">
      <c r="A28" s="4">
        <v>27</v>
      </c>
      <c r="B28" s="3" t="s">
        <v>24</v>
      </c>
      <c r="C28" s="3" t="s">
        <v>48</v>
      </c>
      <c r="D28" s="3" t="s">
        <v>10</v>
      </c>
      <c r="E28" s="7">
        <v>400000</v>
      </c>
      <c r="F28" s="7">
        <v>375000</v>
      </c>
      <c r="G28" s="8">
        <v>42490</v>
      </c>
      <c r="H28" s="8">
        <v>42540</v>
      </c>
    </row>
    <row r="29" spans="1:8" x14ac:dyDescent="0.2">
      <c r="A29" s="4">
        <v>28</v>
      </c>
      <c r="B29" s="3" t="s">
        <v>84</v>
      </c>
      <c r="C29" s="3" t="s">
        <v>72</v>
      </c>
      <c r="D29" s="3" t="s">
        <v>13</v>
      </c>
      <c r="E29" s="7">
        <v>450000</v>
      </c>
      <c r="F29" s="7">
        <v>400000</v>
      </c>
      <c r="G29" s="8">
        <v>42490</v>
      </c>
      <c r="H29" s="8">
        <v>42644</v>
      </c>
    </row>
    <row r="30" spans="1:8" x14ac:dyDescent="0.2">
      <c r="A30" s="4">
        <v>29</v>
      </c>
      <c r="B30" s="3" t="s">
        <v>85</v>
      </c>
      <c r="C30" s="3" t="s">
        <v>72</v>
      </c>
      <c r="D30" s="3" t="s">
        <v>10</v>
      </c>
      <c r="E30" s="7">
        <v>310000</v>
      </c>
      <c r="F30" s="7">
        <v>300000</v>
      </c>
      <c r="G30" s="8">
        <v>42490</v>
      </c>
      <c r="H30" s="8">
        <v>42552</v>
      </c>
    </row>
    <row r="31" spans="1:8" x14ac:dyDescent="0.2">
      <c r="A31" s="4">
        <v>30</v>
      </c>
      <c r="B31" s="3" t="s">
        <v>25</v>
      </c>
      <c r="C31" s="3" t="s">
        <v>47</v>
      </c>
      <c r="D31" s="3" t="s">
        <v>13</v>
      </c>
      <c r="E31" s="7">
        <v>250000</v>
      </c>
      <c r="F31" s="7">
        <v>255000</v>
      </c>
      <c r="G31" s="8">
        <v>42491</v>
      </c>
      <c r="H31" s="8">
        <v>42539</v>
      </c>
    </row>
    <row r="32" spans="1:8" x14ac:dyDescent="0.2">
      <c r="A32" s="4">
        <v>31</v>
      </c>
      <c r="B32" s="3" t="s">
        <v>87</v>
      </c>
      <c r="C32" s="3" t="s">
        <v>72</v>
      </c>
      <c r="D32" s="3" t="s">
        <v>10</v>
      </c>
      <c r="E32" s="7">
        <v>375500</v>
      </c>
      <c r="F32" s="7">
        <v>375500</v>
      </c>
      <c r="G32" s="8">
        <v>42491</v>
      </c>
      <c r="H32" s="8">
        <v>42495</v>
      </c>
    </row>
    <row r="33" spans="1:8" x14ac:dyDescent="0.2">
      <c r="A33" s="4">
        <v>32</v>
      </c>
      <c r="B33" s="3" t="s">
        <v>26</v>
      </c>
      <c r="C33" s="3" t="s">
        <v>46</v>
      </c>
      <c r="D33" s="3" t="s">
        <v>15</v>
      </c>
      <c r="E33" s="7">
        <v>185500</v>
      </c>
      <c r="F33" s="7">
        <v>179000</v>
      </c>
      <c r="G33" s="8">
        <v>42491</v>
      </c>
      <c r="H33" s="8">
        <v>42527</v>
      </c>
    </row>
    <row r="34" spans="1:8" x14ac:dyDescent="0.2">
      <c r="A34" s="4">
        <v>33</v>
      </c>
      <c r="B34" s="3" t="s">
        <v>86</v>
      </c>
      <c r="C34" s="3" t="s">
        <v>72</v>
      </c>
      <c r="D34" s="3" t="s">
        <v>9</v>
      </c>
      <c r="E34" s="7">
        <v>395000</v>
      </c>
      <c r="F34" s="7">
        <v>375000</v>
      </c>
      <c r="G34" s="8">
        <v>42491</v>
      </c>
      <c r="H34" s="8">
        <v>42567</v>
      </c>
    </row>
    <row r="35" spans="1:8" x14ac:dyDescent="0.2">
      <c r="A35" s="4">
        <v>34</v>
      </c>
      <c r="B35" s="3" t="s">
        <v>27</v>
      </c>
      <c r="C35" s="3" t="s">
        <v>46</v>
      </c>
      <c r="D35" s="3" t="s">
        <v>7</v>
      </c>
      <c r="E35" s="7">
        <v>410000</v>
      </c>
      <c r="F35" s="7">
        <v>397700</v>
      </c>
      <c r="G35" s="8">
        <v>42491</v>
      </c>
      <c r="H35" s="8">
        <v>42547</v>
      </c>
    </row>
    <row r="36" spans="1:8" x14ac:dyDescent="0.2">
      <c r="A36" s="4">
        <v>35</v>
      </c>
      <c r="B36" s="3" t="s">
        <v>68</v>
      </c>
      <c r="C36" s="3" t="s">
        <v>46</v>
      </c>
      <c r="D36" s="3" t="s">
        <v>13</v>
      </c>
      <c r="E36" s="7">
        <v>560700</v>
      </c>
      <c r="F36" s="7">
        <v>550000</v>
      </c>
      <c r="G36" s="8">
        <v>42491</v>
      </c>
      <c r="H36" s="8">
        <v>42520</v>
      </c>
    </row>
    <row r="37" spans="1:8" x14ac:dyDescent="0.2">
      <c r="A37" s="4">
        <v>36</v>
      </c>
      <c r="B37" s="3" t="s">
        <v>54</v>
      </c>
      <c r="C37" s="3" t="s">
        <v>50</v>
      </c>
      <c r="D37" s="3" t="s">
        <v>15</v>
      </c>
      <c r="E37" s="7">
        <v>450000</v>
      </c>
      <c r="F37" s="7">
        <v>400000</v>
      </c>
      <c r="G37" s="8">
        <v>42492</v>
      </c>
      <c r="H37" s="8">
        <v>42643</v>
      </c>
    </row>
    <row r="38" spans="1:8" x14ac:dyDescent="0.2">
      <c r="A38" s="4">
        <v>37</v>
      </c>
      <c r="B38" s="3" t="s">
        <v>28</v>
      </c>
      <c r="C38" s="3" t="s">
        <v>46</v>
      </c>
      <c r="D38" s="3" t="s">
        <v>11</v>
      </c>
      <c r="E38" s="7">
        <v>395000</v>
      </c>
      <c r="F38" s="7">
        <v>380000</v>
      </c>
      <c r="G38" s="8">
        <v>42495</v>
      </c>
      <c r="H38" s="8">
        <v>42567</v>
      </c>
    </row>
    <row r="39" spans="1:8" x14ac:dyDescent="0.2">
      <c r="A39" s="4">
        <v>38</v>
      </c>
      <c r="B39" s="3" t="s">
        <v>88</v>
      </c>
      <c r="C39" s="3" t="s">
        <v>72</v>
      </c>
      <c r="D39" s="3" t="s">
        <v>15</v>
      </c>
      <c r="E39" s="7">
        <v>475000</v>
      </c>
      <c r="F39" s="7">
        <v>425250</v>
      </c>
      <c r="G39" s="8">
        <v>42495</v>
      </c>
      <c r="H39" s="8">
        <v>42636</v>
      </c>
    </row>
    <row r="40" spans="1:8" x14ac:dyDescent="0.2">
      <c r="A40" s="4">
        <v>39</v>
      </c>
      <c r="B40" s="3" t="s">
        <v>29</v>
      </c>
      <c r="C40" s="3" t="s">
        <v>47</v>
      </c>
      <c r="D40" s="3" t="s">
        <v>13</v>
      </c>
      <c r="E40" s="7">
        <v>450000</v>
      </c>
      <c r="F40" s="7">
        <v>382500</v>
      </c>
      <c r="G40" s="8">
        <v>42495</v>
      </c>
      <c r="H40" s="8">
        <v>42537</v>
      </c>
    </row>
    <row r="41" spans="1:8" x14ac:dyDescent="0.2">
      <c r="A41" s="4">
        <v>40</v>
      </c>
      <c r="B41" s="3" t="s">
        <v>69</v>
      </c>
      <c r="C41" s="3" t="s">
        <v>48</v>
      </c>
      <c r="D41" s="3" t="s">
        <v>9</v>
      </c>
      <c r="E41" s="7">
        <v>1500120</v>
      </c>
      <c r="F41" s="7">
        <v>140000</v>
      </c>
      <c r="G41" s="8">
        <v>42495</v>
      </c>
      <c r="H41" s="8">
        <v>42643</v>
      </c>
    </row>
    <row r="42" spans="1:8" x14ac:dyDescent="0.2">
      <c r="A42" s="4">
        <v>41</v>
      </c>
      <c r="B42" s="3" t="s">
        <v>89</v>
      </c>
      <c r="C42" s="3" t="s">
        <v>72</v>
      </c>
      <c r="D42" s="3" t="s">
        <v>10</v>
      </c>
      <c r="E42" s="7">
        <v>500000</v>
      </c>
      <c r="F42" s="7">
        <v>425000</v>
      </c>
      <c r="G42" s="8">
        <v>42495</v>
      </c>
      <c r="H42" s="8">
        <v>42689</v>
      </c>
    </row>
    <row r="43" spans="1:8" x14ac:dyDescent="0.2">
      <c r="A43" s="4">
        <v>42</v>
      </c>
      <c r="B43" s="3" t="s">
        <v>90</v>
      </c>
      <c r="C43" s="3" t="s">
        <v>72</v>
      </c>
      <c r="D43" s="3" t="s">
        <v>8</v>
      </c>
      <c r="E43" s="7">
        <v>460750</v>
      </c>
      <c r="F43" s="7">
        <v>435500</v>
      </c>
      <c r="G43" s="8">
        <v>42495</v>
      </c>
      <c r="H43" s="8">
        <v>42675</v>
      </c>
    </row>
    <row r="44" spans="1:8" x14ac:dyDescent="0.2">
      <c r="A44" s="4">
        <v>43</v>
      </c>
      <c r="B44" s="3" t="s">
        <v>55</v>
      </c>
      <c r="C44" s="3" t="s">
        <v>50</v>
      </c>
      <c r="D44" s="3" t="s">
        <v>9</v>
      </c>
      <c r="E44" s="7">
        <v>375000</v>
      </c>
      <c r="F44" s="7">
        <v>376000</v>
      </c>
      <c r="G44" s="8">
        <v>42496</v>
      </c>
      <c r="H44" s="8">
        <v>42505</v>
      </c>
    </row>
    <row r="45" spans="1:8" x14ac:dyDescent="0.2">
      <c r="A45" s="4">
        <v>44</v>
      </c>
      <c r="B45" s="3" t="s">
        <v>30</v>
      </c>
      <c r="C45" s="3" t="s">
        <v>48</v>
      </c>
      <c r="D45" s="3" t="s">
        <v>10</v>
      </c>
      <c r="E45" s="7">
        <v>1250000</v>
      </c>
      <c r="F45" s="7">
        <v>1225000</v>
      </c>
      <c r="G45" s="8">
        <v>42502</v>
      </c>
      <c r="H45" s="8">
        <v>42527</v>
      </c>
    </row>
    <row r="46" spans="1:8" x14ac:dyDescent="0.2">
      <c r="A46" s="4">
        <v>45</v>
      </c>
      <c r="B46" s="3" t="s">
        <v>56</v>
      </c>
      <c r="C46" s="3" t="s">
        <v>50</v>
      </c>
      <c r="D46" s="3" t="s">
        <v>9</v>
      </c>
      <c r="E46" s="7">
        <v>365750</v>
      </c>
      <c r="F46" s="7">
        <v>355000</v>
      </c>
      <c r="G46" s="8">
        <v>42503</v>
      </c>
      <c r="H46" s="8">
        <v>42597</v>
      </c>
    </row>
    <row r="47" spans="1:8" x14ac:dyDescent="0.2">
      <c r="A47" s="4">
        <v>46</v>
      </c>
      <c r="B47" s="3" t="s">
        <v>31</v>
      </c>
      <c r="C47" s="3" t="s">
        <v>46</v>
      </c>
      <c r="D47" s="3" t="s">
        <v>7</v>
      </c>
      <c r="E47" s="7">
        <v>650000</v>
      </c>
      <c r="F47" s="7">
        <v>598000</v>
      </c>
      <c r="G47" s="8">
        <v>42505</v>
      </c>
      <c r="H47" s="8">
        <v>42530</v>
      </c>
    </row>
    <row r="48" spans="1:8" x14ac:dyDescent="0.2">
      <c r="A48" s="4">
        <v>47</v>
      </c>
      <c r="B48" s="3" t="s">
        <v>91</v>
      </c>
      <c r="C48" s="3" t="s">
        <v>72</v>
      </c>
      <c r="D48" s="3" t="s">
        <v>12</v>
      </c>
      <c r="E48" s="7">
        <v>325000</v>
      </c>
      <c r="F48" s="7">
        <v>325000</v>
      </c>
      <c r="G48" s="8">
        <v>42508</v>
      </c>
      <c r="H48" s="8">
        <v>42521</v>
      </c>
    </row>
    <row r="49" spans="1:8" x14ac:dyDescent="0.2">
      <c r="A49" s="4">
        <v>48</v>
      </c>
      <c r="B49" s="3" t="s">
        <v>32</v>
      </c>
      <c r="C49" s="3" t="s">
        <v>48</v>
      </c>
      <c r="D49" s="3" t="s">
        <v>14</v>
      </c>
      <c r="E49" s="7">
        <v>147800</v>
      </c>
      <c r="F49" s="7">
        <v>150000</v>
      </c>
      <c r="G49" s="8">
        <v>42512</v>
      </c>
      <c r="H49" s="8">
        <v>42537</v>
      </c>
    </row>
    <row r="50" spans="1:8" x14ac:dyDescent="0.2">
      <c r="A50" s="4">
        <v>49</v>
      </c>
      <c r="B50" s="3" t="s">
        <v>70</v>
      </c>
      <c r="C50" s="3" t="s">
        <v>47</v>
      </c>
      <c r="D50" s="3" t="s">
        <v>7</v>
      </c>
      <c r="E50" s="7">
        <v>180000</v>
      </c>
      <c r="F50" s="7">
        <v>175000</v>
      </c>
      <c r="G50" s="8">
        <v>42513</v>
      </c>
      <c r="H50" s="8">
        <v>42566</v>
      </c>
    </row>
    <row r="51" spans="1:8" x14ac:dyDescent="0.2">
      <c r="A51" s="4">
        <v>50</v>
      </c>
      <c r="B51" s="3" t="s">
        <v>33</v>
      </c>
      <c r="C51" s="3" t="s">
        <v>48</v>
      </c>
      <c r="D51" s="3" t="s">
        <v>15</v>
      </c>
      <c r="E51" s="7">
        <v>310000</v>
      </c>
      <c r="F51" s="7">
        <v>291400</v>
      </c>
      <c r="G51" s="8">
        <v>42512</v>
      </c>
      <c r="H51" s="8">
        <v>42550</v>
      </c>
    </row>
    <row r="52" spans="1:8" x14ac:dyDescent="0.2">
      <c r="A52" s="4">
        <v>51</v>
      </c>
      <c r="B52" s="3" t="s">
        <v>92</v>
      </c>
      <c r="C52" s="3" t="s">
        <v>72</v>
      </c>
      <c r="D52" s="3" t="s">
        <v>14</v>
      </c>
      <c r="E52" s="7">
        <v>345000</v>
      </c>
      <c r="F52" s="7">
        <v>335000</v>
      </c>
      <c r="G52" s="8">
        <v>42513</v>
      </c>
      <c r="H52" s="8">
        <v>42544</v>
      </c>
    </row>
    <row r="53" spans="1:8" x14ac:dyDescent="0.2">
      <c r="A53" s="4">
        <v>52</v>
      </c>
      <c r="B53" s="3" t="s">
        <v>93</v>
      </c>
      <c r="C53" s="3" t="s">
        <v>72</v>
      </c>
      <c r="D53" s="3" t="s">
        <v>14</v>
      </c>
      <c r="E53" s="7">
        <v>375000</v>
      </c>
      <c r="F53" s="7">
        <v>330000</v>
      </c>
      <c r="G53" s="8">
        <v>42516</v>
      </c>
      <c r="H53" s="8">
        <v>42612</v>
      </c>
    </row>
    <row r="54" spans="1:8" x14ac:dyDescent="0.2">
      <c r="A54" s="4">
        <v>53</v>
      </c>
      <c r="B54" s="3" t="s">
        <v>34</v>
      </c>
      <c r="C54" s="3" t="s">
        <v>47</v>
      </c>
      <c r="D54" s="3" t="s">
        <v>9</v>
      </c>
      <c r="E54" s="7">
        <v>215000</v>
      </c>
      <c r="F54" s="7">
        <v>195000</v>
      </c>
      <c r="G54" s="8">
        <v>42518</v>
      </c>
      <c r="H54" s="8">
        <v>42539</v>
      </c>
    </row>
    <row r="55" spans="1:8" x14ac:dyDescent="0.2">
      <c r="A55" s="4">
        <v>54</v>
      </c>
      <c r="B55" s="3" t="s">
        <v>94</v>
      </c>
      <c r="C55" s="3" t="s">
        <v>72</v>
      </c>
      <c r="D55" s="3" t="s">
        <v>14</v>
      </c>
      <c r="E55" s="7">
        <v>450000</v>
      </c>
      <c r="F55" s="7">
        <v>400000</v>
      </c>
      <c r="G55" s="8">
        <v>42518</v>
      </c>
      <c r="H55" s="8">
        <v>42597</v>
      </c>
    </row>
    <row r="56" spans="1:8" x14ac:dyDescent="0.2">
      <c r="A56" s="4">
        <v>55</v>
      </c>
      <c r="B56" s="3" t="s">
        <v>57</v>
      </c>
      <c r="C56" s="3" t="s">
        <v>50</v>
      </c>
      <c r="D56" s="3" t="s">
        <v>7</v>
      </c>
      <c r="E56" s="7">
        <v>315250</v>
      </c>
      <c r="F56" s="7">
        <v>300000</v>
      </c>
      <c r="G56" s="8">
        <v>42518</v>
      </c>
      <c r="H56" s="8">
        <v>42583</v>
      </c>
    </row>
    <row r="57" spans="1:8" x14ac:dyDescent="0.2">
      <c r="A57" s="4">
        <v>56</v>
      </c>
      <c r="B57" s="3" t="s">
        <v>35</v>
      </c>
      <c r="C57" s="3" t="s">
        <v>46</v>
      </c>
      <c r="D57" s="3" t="s">
        <v>7</v>
      </c>
      <c r="E57" s="7">
        <v>475000</v>
      </c>
      <c r="F57" s="7">
        <v>450000</v>
      </c>
      <c r="G57" s="8">
        <v>42521</v>
      </c>
      <c r="H57" s="8">
        <v>42601</v>
      </c>
    </row>
    <row r="58" spans="1:8" x14ac:dyDescent="0.2">
      <c r="A58" s="4">
        <v>57</v>
      </c>
      <c r="B58" s="3" t="s">
        <v>95</v>
      </c>
      <c r="C58" s="3" t="s">
        <v>72</v>
      </c>
      <c r="D58" s="3" t="s">
        <v>12</v>
      </c>
      <c r="E58" s="7">
        <v>400000</v>
      </c>
      <c r="F58" s="7">
        <v>375000</v>
      </c>
      <c r="G58" s="8">
        <v>42521</v>
      </c>
      <c r="H58" s="8">
        <v>42566</v>
      </c>
    </row>
    <row r="59" spans="1:8" x14ac:dyDescent="0.2">
      <c r="A59" s="4">
        <v>58</v>
      </c>
      <c r="B59" s="3" t="s">
        <v>58</v>
      </c>
      <c r="C59" s="3" t="s">
        <v>50</v>
      </c>
      <c r="D59" s="3" t="s">
        <v>59</v>
      </c>
      <c r="E59" s="7">
        <v>316000</v>
      </c>
      <c r="F59" s="7">
        <v>316000</v>
      </c>
      <c r="G59" s="8">
        <v>42521</v>
      </c>
      <c r="H59" s="8">
        <v>42551</v>
      </c>
    </row>
    <row r="60" spans="1:8" x14ac:dyDescent="0.2">
      <c r="A60" s="4">
        <v>59</v>
      </c>
      <c r="B60" s="3" t="s">
        <v>36</v>
      </c>
      <c r="C60" s="3" t="s">
        <v>46</v>
      </c>
      <c r="D60" s="3" t="s">
        <v>12</v>
      </c>
      <c r="E60" s="7">
        <v>289900</v>
      </c>
      <c r="F60" s="7">
        <v>279000</v>
      </c>
      <c r="G60" s="8">
        <v>42521</v>
      </c>
      <c r="H60" s="8">
        <v>42522</v>
      </c>
    </row>
    <row r="61" spans="1:8" x14ac:dyDescent="0.2">
      <c r="A61" s="4">
        <v>60</v>
      </c>
      <c r="B61" s="3" t="s">
        <v>60</v>
      </c>
      <c r="C61" s="3" t="s">
        <v>50</v>
      </c>
      <c r="D61" s="3" t="s">
        <v>7</v>
      </c>
      <c r="E61" s="7">
        <v>345000</v>
      </c>
      <c r="F61" s="7">
        <v>330000</v>
      </c>
      <c r="G61" s="8">
        <v>42522</v>
      </c>
      <c r="H61" s="8">
        <v>42597</v>
      </c>
    </row>
    <row r="62" spans="1:8" x14ac:dyDescent="0.2">
      <c r="A62" s="4">
        <v>61</v>
      </c>
      <c r="B62" s="3" t="s">
        <v>37</v>
      </c>
      <c r="C62" s="3" t="s">
        <v>47</v>
      </c>
      <c r="D62" s="3" t="s">
        <v>14</v>
      </c>
      <c r="E62" s="7">
        <v>259900</v>
      </c>
      <c r="F62" s="7">
        <v>246905</v>
      </c>
      <c r="G62" s="8">
        <v>42523</v>
      </c>
      <c r="H62" s="8">
        <v>42615</v>
      </c>
    </row>
    <row r="63" spans="1:8" x14ac:dyDescent="0.2">
      <c r="A63" s="4">
        <v>62</v>
      </c>
      <c r="B63" s="3" t="s">
        <v>96</v>
      </c>
      <c r="C63" s="3" t="s">
        <v>72</v>
      </c>
      <c r="D63" s="3" t="s">
        <v>59</v>
      </c>
      <c r="E63" s="7">
        <v>399000</v>
      </c>
      <c r="F63" s="7">
        <v>350000</v>
      </c>
      <c r="G63" s="8">
        <v>42523</v>
      </c>
      <c r="H63" s="8">
        <v>42704</v>
      </c>
    </row>
    <row r="64" spans="1:8" x14ac:dyDescent="0.2">
      <c r="A64" s="4">
        <v>63</v>
      </c>
      <c r="B64" s="3" t="s">
        <v>97</v>
      </c>
      <c r="C64" s="3" t="s">
        <v>72</v>
      </c>
      <c r="D64" s="3" t="s">
        <v>7</v>
      </c>
      <c r="E64" s="7">
        <v>410000</v>
      </c>
      <c r="F64" s="7">
        <v>350750</v>
      </c>
      <c r="G64" s="8">
        <v>42524</v>
      </c>
      <c r="H64" s="8">
        <v>42658</v>
      </c>
    </row>
    <row r="65" spans="1:8" x14ac:dyDescent="0.2">
      <c r="A65" s="4">
        <v>64</v>
      </c>
      <c r="B65" s="3" t="s">
        <v>98</v>
      </c>
      <c r="C65" s="3" t="s">
        <v>72</v>
      </c>
      <c r="D65" s="3" t="s">
        <v>15</v>
      </c>
      <c r="E65" s="7">
        <v>285750</v>
      </c>
      <c r="F65" s="7">
        <v>300000</v>
      </c>
      <c r="G65" s="8">
        <v>42526</v>
      </c>
      <c r="H65" s="8">
        <v>42552</v>
      </c>
    </row>
    <row r="66" spans="1:8" x14ac:dyDescent="0.2">
      <c r="A66" s="4">
        <v>65</v>
      </c>
      <c r="B66" s="3" t="s">
        <v>38</v>
      </c>
      <c r="C66" s="3" t="s">
        <v>48</v>
      </c>
      <c r="D66" s="3" t="s">
        <v>8</v>
      </c>
      <c r="E66" s="7">
        <v>189900</v>
      </c>
      <c r="F66" s="7">
        <v>186102</v>
      </c>
      <c r="G66" s="8">
        <v>42527</v>
      </c>
      <c r="H66" s="8">
        <v>42577</v>
      </c>
    </row>
    <row r="67" spans="1:8" x14ac:dyDescent="0.2">
      <c r="A67" s="4">
        <v>66</v>
      </c>
      <c r="B67" s="3" t="s">
        <v>61</v>
      </c>
      <c r="C67" s="3" t="s">
        <v>50</v>
      </c>
      <c r="D67" s="3" t="s">
        <v>9</v>
      </c>
      <c r="E67" s="7">
        <v>335000</v>
      </c>
      <c r="F67" s="7">
        <v>330000</v>
      </c>
      <c r="G67" s="8">
        <v>42531</v>
      </c>
      <c r="H67" s="8">
        <v>42628</v>
      </c>
    </row>
    <row r="68" spans="1:8" x14ac:dyDescent="0.2">
      <c r="A68" s="4">
        <v>67</v>
      </c>
      <c r="B68" s="3" t="s">
        <v>99</v>
      </c>
      <c r="C68" s="3" t="s">
        <v>72</v>
      </c>
      <c r="D68" s="3" t="s">
        <v>8</v>
      </c>
      <c r="E68" s="7">
        <v>250000</v>
      </c>
      <c r="F68" s="7">
        <v>275000</v>
      </c>
      <c r="G68" s="8">
        <v>42533</v>
      </c>
      <c r="H68" s="8">
        <v>42546</v>
      </c>
    </row>
    <row r="69" spans="1:8" x14ac:dyDescent="0.2">
      <c r="A69" s="4">
        <v>68</v>
      </c>
      <c r="B69" s="3" t="s">
        <v>39</v>
      </c>
      <c r="C69" s="3" t="s">
        <v>46</v>
      </c>
      <c r="D69" s="3" t="s">
        <v>11</v>
      </c>
      <c r="E69" s="7">
        <v>275000</v>
      </c>
      <c r="F69" s="7">
        <v>264000</v>
      </c>
      <c r="G69" s="8">
        <v>42534</v>
      </c>
      <c r="H69" s="8">
        <v>42572</v>
      </c>
    </row>
    <row r="70" spans="1:8" x14ac:dyDescent="0.2">
      <c r="A70" s="4">
        <v>69</v>
      </c>
      <c r="B70" s="3" t="s">
        <v>40</v>
      </c>
      <c r="C70" s="3" t="s">
        <v>48</v>
      </c>
      <c r="D70" s="3" t="s">
        <v>8</v>
      </c>
      <c r="E70" s="7">
        <v>589000</v>
      </c>
      <c r="F70" s="7">
        <v>575000</v>
      </c>
      <c r="G70" s="8">
        <v>42539</v>
      </c>
      <c r="H70" s="8">
        <v>42559</v>
      </c>
    </row>
    <row r="71" spans="1:8" x14ac:dyDescent="0.2">
      <c r="A71" s="4">
        <v>70</v>
      </c>
      <c r="B71" s="3" t="s">
        <v>62</v>
      </c>
      <c r="C71" s="3" t="s">
        <v>50</v>
      </c>
      <c r="D71" s="3" t="s">
        <v>13</v>
      </c>
      <c r="E71" s="7">
        <v>345670</v>
      </c>
      <c r="F71" s="7">
        <v>345000</v>
      </c>
      <c r="G71" s="8">
        <v>42541</v>
      </c>
      <c r="H71" s="8">
        <v>42643</v>
      </c>
    </row>
    <row r="72" spans="1:8" x14ac:dyDescent="0.2">
      <c r="A72" s="4">
        <v>71</v>
      </c>
      <c r="B72" s="3" t="s">
        <v>41</v>
      </c>
      <c r="C72" s="3" t="s">
        <v>46</v>
      </c>
      <c r="D72" s="3" t="s">
        <v>13</v>
      </c>
      <c r="E72" s="7">
        <v>254500</v>
      </c>
      <c r="F72" s="7">
        <v>236685</v>
      </c>
      <c r="G72" s="8">
        <v>42544</v>
      </c>
      <c r="H72" s="8">
        <v>42634</v>
      </c>
    </row>
    <row r="73" spans="1:8" x14ac:dyDescent="0.2">
      <c r="A73" s="4">
        <v>72</v>
      </c>
      <c r="B73" s="3" t="s">
        <v>100</v>
      </c>
      <c r="C73" s="3" t="s">
        <v>72</v>
      </c>
      <c r="D73" s="3" t="s">
        <v>12</v>
      </c>
      <c r="E73" s="7">
        <v>300000</v>
      </c>
      <c r="F73" s="7">
        <v>250000</v>
      </c>
      <c r="G73" s="8">
        <v>42544</v>
      </c>
      <c r="H73" s="8">
        <v>42676</v>
      </c>
    </row>
    <row r="74" spans="1:8" x14ac:dyDescent="0.2">
      <c r="A74" s="4">
        <v>73</v>
      </c>
      <c r="B74" s="3" t="s">
        <v>44</v>
      </c>
      <c r="C74" s="3" t="s">
        <v>46</v>
      </c>
      <c r="D74" s="3" t="s">
        <v>7</v>
      </c>
      <c r="E74" s="7">
        <v>555000</v>
      </c>
      <c r="F74" s="7">
        <v>565000</v>
      </c>
      <c r="G74" s="8">
        <v>42545</v>
      </c>
      <c r="H74" s="8">
        <v>42551</v>
      </c>
    </row>
    <row r="75" spans="1:8" x14ac:dyDescent="0.2">
      <c r="A75" s="4">
        <v>74</v>
      </c>
      <c r="B75" s="3" t="s">
        <v>101</v>
      </c>
      <c r="C75" s="3" t="s">
        <v>72</v>
      </c>
      <c r="D75" s="3" t="s">
        <v>14</v>
      </c>
      <c r="E75" s="7">
        <v>275900</v>
      </c>
      <c r="F75" s="7">
        <v>250000</v>
      </c>
      <c r="G75" s="8">
        <v>42545</v>
      </c>
      <c r="H75" s="8">
        <v>42597</v>
      </c>
    </row>
    <row r="76" spans="1:8" x14ac:dyDescent="0.2">
      <c r="A76" s="4">
        <v>75</v>
      </c>
      <c r="B76" s="3" t="s">
        <v>71</v>
      </c>
      <c r="C76" s="3" t="s">
        <v>48</v>
      </c>
      <c r="D76" s="3" t="s">
        <v>9</v>
      </c>
      <c r="E76" s="7">
        <v>475000</v>
      </c>
      <c r="F76" s="7">
        <v>455000</v>
      </c>
      <c r="G76" s="8">
        <v>42545</v>
      </c>
      <c r="H76" s="8">
        <v>42631</v>
      </c>
    </row>
    <row r="77" spans="1:8" x14ac:dyDescent="0.2">
      <c r="A77" s="4">
        <v>76</v>
      </c>
      <c r="B77" s="3" t="s">
        <v>42</v>
      </c>
      <c r="C77" s="3" t="s">
        <v>47</v>
      </c>
      <c r="D77" s="3" t="s">
        <v>14</v>
      </c>
      <c r="E77" s="7">
        <v>165900</v>
      </c>
      <c r="F77" s="7">
        <v>159264</v>
      </c>
      <c r="G77" s="8">
        <v>42550</v>
      </c>
      <c r="H77" s="8">
        <v>42619</v>
      </c>
    </row>
    <row r="78" spans="1:8" x14ac:dyDescent="0.2">
      <c r="A78" s="4">
        <v>77</v>
      </c>
      <c r="B78" s="3" t="s">
        <v>102</v>
      </c>
      <c r="C78" s="3" t="s">
        <v>72</v>
      </c>
      <c r="D78" s="3" t="s">
        <v>10</v>
      </c>
      <c r="E78" s="7">
        <v>299999</v>
      </c>
      <c r="F78" s="7">
        <v>280000</v>
      </c>
      <c r="G78" s="8">
        <v>42550</v>
      </c>
      <c r="H78" s="8">
        <v>42643</v>
      </c>
    </row>
    <row r="79" spans="1:8" x14ac:dyDescent="0.2">
      <c r="A79" s="4">
        <v>78</v>
      </c>
      <c r="B79" s="3" t="s">
        <v>64</v>
      </c>
      <c r="C79" s="3" t="s">
        <v>50</v>
      </c>
      <c r="D79" s="3" t="s">
        <v>7</v>
      </c>
      <c r="E79" s="7">
        <v>400000</v>
      </c>
      <c r="F79" s="7">
        <v>400000</v>
      </c>
      <c r="G79" s="8">
        <v>42551</v>
      </c>
      <c r="H79" s="8">
        <v>42566</v>
      </c>
    </row>
    <row r="80" spans="1:8" x14ac:dyDescent="0.2">
      <c r="A80" s="4">
        <v>79</v>
      </c>
      <c r="B80" s="3" t="s">
        <v>103</v>
      </c>
      <c r="C80" s="3" t="s">
        <v>72</v>
      </c>
      <c r="D80" s="3" t="s">
        <v>10</v>
      </c>
      <c r="E80" s="7">
        <v>339999</v>
      </c>
      <c r="F80" s="7">
        <v>310000</v>
      </c>
      <c r="G80" s="8">
        <v>42551</v>
      </c>
      <c r="H80" s="8">
        <v>42644</v>
      </c>
    </row>
    <row r="81" spans="1:8" x14ac:dyDescent="0.2">
      <c r="A81" s="4">
        <v>80</v>
      </c>
      <c r="B81" s="3" t="s">
        <v>63</v>
      </c>
      <c r="C81" s="3" t="s">
        <v>50</v>
      </c>
      <c r="D81" s="3" t="s">
        <v>9</v>
      </c>
      <c r="E81" s="7">
        <v>380500</v>
      </c>
      <c r="F81" s="7">
        <v>365000</v>
      </c>
      <c r="G81" s="8">
        <v>42551</v>
      </c>
      <c r="H81" s="8">
        <v>42614</v>
      </c>
    </row>
    <row r="82" spans="1:8" x14ac:dyDescent="0.2">
      <c r="A82" s="4">
        <v>81</v>
      </c>
      <c r="B82" s="3" t="s">
        <v>43</v>
      </c>
      <c r="C82" s="3" t="s">
        <v>46</v>
      </c>
      <c r="D82" s="3" t="s">
        <v>15</v>
      </c>
      <c r="E82" s="7">
        <v>245900</v>
      </c>
      <c r="F82" s="7">
        <v>233605</v>
      </c>
      <c r="G82" s="8">
        <v>42551</v>
      </c>
      <c r="H82" s="8">
        <v>42598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oject>
  <id>7b5ZxerslLNdKmdnYsHYXkCdHi5KoDLhnNbajN2Q3VU=-~uDeJrfQHbJP9lVbwUGygQw==</id>
</project>
</file>

<file path=customXml/itemProps1.xml><?xml version="1.0" encoding="utf-8"?>
<ds:datastoreItem xmlns:ds="http://schemas.openxmlformats.org/officeDocument/2006/customXml" ds:itemID="{7C79EC7A-338B-4466-A36A-B15118A836E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Subtotals</vt:lpstr>
      <vt:lpstr>Sales 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Joe Gonzalez</cp:lastModifiedBy>
  <cp:lastPrinted>2009-06-11T04:38:00Z</cp:lastPrinted>
  <dcterms:created xsi:type="dcterms:W3CDTF">2004-09-21T13:02:15Z</dcterms:created>
  <dcterms:modified xsi:type="dcterms:W3CDTF">2016-09-25T00:59:42Z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2077982347</vt:i4>
  </property>
  <property fmtid="{D5CDD505-2E9C-101B-9397-08002B2CF9AE}" pid="3" name="_EmailSubject">
    <vt:lpwstr>Version 3 - realty</vt:lpwstr>
  </property>
  <property fmtid="{D5CDD505-2E9C-101B-9397-08002B2CF9AE}" pid="4" name="_AuthorEmail">
    <vt:lpwstr>rgrauer@exchange.sba.miami.edu</vt:lpwstr>
  </property>
  <property fmtid="{D5CDD505-2E9C-101B-9397-08002B2CF9AE}" pid="5" name="_AuthorEmailDisplayName">
    <vt:lpwstr>Grauer, Robert T.</vt:lpwstr>
  </property>
  <property fmtid="{D5CDD505-2E9C-101B-9397-08002B2CF9AE}" pid="6" name="_ReviewingToolsShownOnce">
    <vt:lpwstr/>
  </property>
</Properties>
</file>